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filterPrivacy="1" defaultThemeVersion="124226"/>
  <xr:revisionPtr revIDLastSave="0" documentId="13_ncr:1_{674E3BDF-131E-492A-AAA7-E014ED157EA7}" xr6:coauthVersionLast="36" xr6:coauthVersionMax="45" xr10:uidLastSave="{00000000-0000-0000-0000-000000000000}"/>
  <workbookProtection workbookAlgorithmName="SHA-512" workbookHashValue="/iYgwvBNHi7Di9xbCdSfcvJNoWTC2FQVSwLJsM/yW/DTp2b63P9JY132ndHOe5Nhg8k/uxmALL2mS/QAy86kuw==" workbookSaltValue="iOBce2z+akhKMolK8yqLBQ==" workbookSpinCount="100000" lockStructure="1"/>
  <bookViews>
    <workbookView xWindow="0" yWindow="0" windowWidth="28800" windowHeight="12225" activeTab="1" xr2:uid="{00000000-000D-0000-FFFF-FFFF00000000}"/>
  </bookViews>
  <sheets>
    <sheet name="Analysis - Example" sheetId="42" r:id="rId1"/>
    <sheet name="Analysis" sheetId="43" r:id="rId2"/>
  </sheets>
  <calcPr calcId="191029"/>
</workbook>
</file>

<file path=xl/calcChain.xml><?xml version="1.0" encoding="utf-8"?>
<calcChain xmlns="http://schemas.openxmlformats.org/spreadsheetml/2006/main">
  <c r="E75" i="43" l="1"/>
  <c r="G75" i="43" s="1"/>
  <c r="F75" i="43"/>
  <c r="E76" i="43"/>
  <c r="G76" i="43" s="1"/>
  <c r="F76" i="43"/>
  <c r="E77" i="43"/>
  <c r="F77" i="43"/>
  <c r="G77" i="43"/>
  <c r="E78" i="43"/>
  <c r="F78" i="43"/>
  <c r="G78" i="43"/>
  <c r="E79" i="43"/>
  <c r="F79" i="43"/>
  <c r="G79" i="43"/>
  <c r="E80" i="43"/>
  <c r="G80" i="43" s="1"/>
  <c r="F80" i="43"/>
  <c r="E81" i="43"/>
  <c r="F81" i="43"/>
  <c r="G81" i="43" s="1"/>
  <c r="E82" i="43"/>
  <c r="F82" i="43"/>
  <c r="G82" i="43" s="1"/>
  <c r="E83" i="43"/>
  <c r="G83" i="43" s="1"/>
  <c r="F83" i="43"/>
  <c r="E84" i="43"/>
  <c r="G84" i="43" s="1"/>
  <c r="F84" i="43"/>
  <c r="E85" i="43"/>
  <c r="F85" i="43"/>
  <c r="G85" i="43"/>
  <c r="E86" i="43"/>
  <c r="F86" i="43"/>
  <c r="G86" i="43"/>
  <c r="E87" i="43"/>
  <c r="F87" i="43"/>
  <c r="G87" i="43"/>
  <c r="E88" i="43"/>
  <c r="G88" i="43" s="1"/>
  <c r="F88" i="43"/>
  <c r="E89" i="43"/>
  <c r="F89" i="43"/>
  <c r="G89" i="43" s="1"/>
  <c r="E90" i="43"/>
  <c r="F90" i="43"/>
  <c r="G90" i="43" s="1"/>
  <c r="E91" i="43"/>
  <c r="G91" i="43" s="1"/>
  <c r="F91" i="43"/>
  <c r="E92" i="43"/>
  <c r="G92" i="43" s="1"/>
  <c r="F92" i="43"/>
  <c r="E93" i="43"/>
  <c r="F93" i="43"/>
  <c r="G93" i="43"/>
  <c r="E94" i="43"/>
  <c r="F94" i="43"/>
  <c r="G94" i="43"/>
  <c r="E95" i="43"/>
  <c r="F95" i="43"/>
  <c r="G95" i="43"/>
  <c r="E96" i="43"/>
  <c r="G96" i="43" s="1"/>
  <c r="F96" i="43"/>
  <c r="E97" i="43"/>
  <c r="F97" i="43"/>
  <c r="G97" i="43" s="1"/>
  <c r="E98" i="43"/>
  <c r="F98" i="43"/>
  <c r="G98" i="43" s="1"/>
  <c r="E99" i="43"/>
  <c r="G99" i="43" s="1"/>
  <c r="F99" i="43"/>
  <c r="E100" i="43"/>
  <c r="G100" i="43" s="1"/>
  <c r="F100" i="43"/>
  <c r="E101" i="43"/>
  <c r="F101" i="43"/>
  <c r="G101" i="43"/>
  <c r="E102" i="43"/>
  <c r="F102" i="43"/>
  <c r="G102" i="43"/>
  <c r="E103" i="43"/>
  <c r="F103" i="43"/>
  <c r="G103" i="43"/>
  <c r="E104" i="43"/>
  <c r="G104" i="43" s="1"/>
  <c r="F104" i="43"/>
  <c r="E105" i="43"/>
  <c r="F105" i="43"/>
  <c r="G105" i="43" s="1"/>
  <c r="E106" i="43"/>
  <c r="F106" i="43"/>
  <c r="G106" i="43" s="1"/>
  <c r="E107" i="43"/>
  <c r="G107" i="43" s="1"/>
  <c r="F107" i="43"/>
  <c r="E108" i="43"/>
  <c r="G108" i="43" s="1"/>
  <c r="F108" i="43"/>
  <c r="E109" i="43"/>
  <c r="F109" i="43"/>
  <c r="G109" i="43"/>
  <c r="E110" i="43"/>
  <c r="F110" i="43"/>
  <c r="G110" i="43"/>
  <c r="E111" i="43"/>
  <c r="F111" i="43"/>
  <c r="G111" i="43"/>
  <c r="E112" i="43"/>
  <c r="G112" i="43" s="1"/>
  <c r="F112" i="43"/>
  <c r="E113" i="43"/>
  <c r="F113" i="43"/>
  <c r="G113" i="43" s="1"/>
  <c r="E114" i="43"/>
  <c r="F114" i="43"/>
  <c r="G114" i="43" s="1"/>
  <c r="E115" i="43"/>
  <c r="G115" i="43" s="1"/>
  <c r="F115" i="43"/>
  <c r="E116" i="43"/>
  <c r="G116" i="43" s="1"/>
  <c r="F116" i="43"/>
  <c r="E117" i="43"/>
  <c r="F117" i="43"/>
  <c r="G117" i="43"/>
  <c r="E118" i="43"/>
  <c r="F118" i="43"/>
  <c r="G118" i="43"/>
  <c r="E119" i="43"/>
  <c r="F119" i="43"/>
  <c r="G119" i="43"/>
  <c r="E120" i="43"/>
  <c r="G120" i="43" s="1"/>
  <c r="F120" i="43"/>
  <c r="E121" i="43"/>
  <c r="F121" i="43"/>
  <c r="G121" i="43" s="1"/>
  <c r="E122" i="43"/>
  <c r="F122" i="43"/>
  <c r="G122" i="43" s="1"/>
  <c r="E123" i="43"/>
  <c r="G123" i="43" s="1"/>
  <c r="F123" i="43"/>
  <c r="E124" i="43"/>
  <c r="G124" i="43" s="1"/>
  <c r="F124" i="43"/>
  <c r="E125" i="43"/>
  <c r="F125" i="43"/>
  <c r="G125" i="43"/>
  <c r="E126" i="43"/>
  <c r="F126" i="43"/>
  <c r="G126" i="43"/>
  <c r="E127" i="43"/>
  <c r="F127" i="43"/>
  <c r="G127" i="43"/>
  <c r="E128" i="43"/>
  <c r="G128" i="43" s="1"/>
  <c r="F128" i="43"/>
  <c r="E129" i="43"/>
  <c r="F129" i="43"/>
  <c r="G129" i="43" s="1"/>
  <c r="E130" i="43"/>
  <c r="F130" i="43"/>
  <c r="G130" i="43" s="1"/>
  <c r="E131" i="43"/>
  <c r="G131" i="43" s="1"/>
  <c r="F131" i="43"/>
  <c r="E132" i="43"/>
  <c r="G132" i="43" s="1"/>
  <c r="F132" i="43"/>
  <c r="E133" i="43"/>
  <c r="F133" i="43"/>
  <c r="G133" i="43"/>
  <c r="E134" i="43"/>
  <c r="F134" i="43"/>
  <c r="G134" i="43"/>
  <c r="E135" i="43"/>
  <c r="F135" i="43"/>
  <c r="G135" i="43"/>
  <c r="E136" i="43"/>
  <c r="G136" i="43" s="1"/>
  <c r="F136" i="43"/>
  <c r="E137" i="43"/>
  <c r="F137" i="43"/>
  <c r="G137" i="43" s="1"/>
  <c r="E138" i="43"/>
  <c r="F138" i="43"/>
  <c r="G138" i="43"/>
  <c r="B20" i="42" l="1"/>
  <c r="C27" i="42" s="1"/>
  <c r="B19" i="42"/>
  <c r="F74" i="42" s="1"/>
  <c r="B20" i="43"/>
  <c r="B19" i="43"/>
  <c r="F74" i="43" s="1"/>
  <c r="C32" i="43"/>
  <c r="F39" i="42" l="1"/>
  <c r="E49" i="42"/>
  <c r="F63" i="42"/>
  <c r="E73" i="42"/>
  <c r="C32" i="42"/>
  <c r="E47" i="42"/>
  <c r="E52" i="42"/>
  <c r="F61" i="42"/>
  <c r="F66" i="42"/>
  <c r="E43" i="42"/>
  <c r="E48" i="42"/>
  <c r="F57" i="42"/>
  <c r="E67" i="42"/>
  <c r="E39" i="42"/>
  <c r="E58" i="42"/>
  <c r="F72" i="42"/>
  <c r="E54" i="42"/>
  <c r="E68" i="42"/>
  <c r="E40" i="42"/>
  <c r="E45" i="42"/>
  <c r="F49" i="42"/>
  <c r="F54" i="42"/>
  <c r="E59" i="42"/>
  <c r="E64" i="42"/>
  <c r="E69" i="42"/>
  <c r="F73" i="42"/>
  <c r="E42" i="42"/>
  <c r="F46" i="42"/>
  <c r="F51" i="42"/>
  <c r="E56" i="42"/>
  <c r="E61" i="42"/>
  <c r="E66" i="42"/>
  <c r="F70" i="42"/>
  <c r="F42" i="42"/>
  <c r="E57" i="42"/>
  <c r="E71" i="42"/>
  <c r="F38" i="42"/>
  <c r="F52" i="42"/>
  <c r="E62" i="42"/>
  <c r="E72" i="42"/>
  <c r="F48" i="42"/>
  <c r="F67" i="42"/>
  <c r="E44" i="42"/>
  <c r="F58" i="42"/>
  <c r="F40" i="42"/>
  <c r="F45" i="42"/>
  <c r="E50" i="42"/>
  <c r="E55" i="42"/>
  <c r="E60" i="42"/>
  <c r="F64" i="42"/>
  <c r="F69" i="42"/>
  <c r="E74" i="42"/>
  <c r="F43" i="42"/>
  <c r="E53" i="42"/>
  <c r="E63" i="42"/>
  <c r="E41" i="42"/>
  <c r="E46" i="42"/>
  <c r="E51" i="42"/>
  <c r="F55" i="42"/>
  <c r="F60" i="42"/>
  <c r="E65" i="42"/>
  <c r="E70" i="42"/>
  <c r="E38" i="42"/>
  <c r="F41" i="42"/>
  <c r="F44" i="42"/>
  <c r="F47" i="42"/>
  <c r="F50" i="42"/>
  <c r="F53" i="42"/>
  <c r="F56" i="42"/>
  <c r="F59" i="42"/>
  <c r="F62" i="42"/>
  <c r="F65" i="42"/>
  <c r="F68" i="42"/>
  <c r="F71" i="42"/>
  <c r="F49" i="43"/>
  <c r="F55" i="43"/>
  <c r="E45" i="43"/>
  <c r="E65" i="43"/>
  <c r="F45" i="43"/>
  <c r="F51" i="43"/>
  <c r="E67" i="43"/>
  <c r="E41" i="43"/>
  <c r="E47" i="43"/>
  <c r="E53" i="43"/>
  <c r="E59" i="43"/>
  <c r="E69" i="43"/>
  <c r="F43" i="43"/>
  <c r="E63" i="43"/>
  <c r="E39" i="43"/>
  <c r="E51" i="43"/>
  <c r="E57" i="43"/>
  <c r="F39" i="43"/>
  <c r="F57" i="43"/>
  <c r="F41" i="43"/>
  <c r="F47" i="43"/>
  <c r="F53" i="43"/>
  <c r="F59" i="43"/>
  <c r="E71" i="43"/>
  <c r="E43" i="43"/>
  <c r="E49" i="43"/>
  <c r="E55" i="43"/>
  <c r="G55" i="43" s="1"/>
  <c r="E61" i="43"/>
  <c r="E73" i="43"/>
  <c r="C27" i="43"/>
  <c r="E40" i="43"/>
  <c r="E44" i="43"/>
  <c r="E46" i="43"/>
  <c r="E48" i="43"/>
  <c r="G48" i="43" s="1"/>
  <c r="E50" i="43"/>
  <c r="E52" i="43"/>
  <c r="E54" i="43"/>
  <c r="E56" i="43"/>
  <c r="E58" i="43"/>
  <c r="E60" i="43"/>
  <c r="E62" i="43"/>
  <c r="E64" i="43"/>
  <c r="E66" i="43"/>
  <c r="E68" i="43"/>
  <c r="E70" i="43"/>
  <c r="E72" i="43"/>
  <c r="E74" i="43"/>
  <c r="G74" i="43" s="1"/>
  <c r="F61" i="43"/>
  <c r="F63" i="43"/>
  <c r="F65" i="43"/>
  <c r="F67" i="43"/>
  <c r="G67" i="43" s="1"/>
  <c r="F69" i="43"/>
  <c r="F71" i="43"/>
  <c r="F73" i="43"/>
  <c r="E38" i="43"/>
  <c r="E42" i="43"/>
  <c r="F38" i="43"/>
  <c r="F40" i="43"/>
  <c r="F42" i="43"/>
  <c r="F44" i="43"/>
  <c r="F46" i="43"/>
  <c r="F48" i="43"/>
  <c r="F50" i="43"/>
  <c r="F52" i="43"/>
  <c r="F54" i="43"/>
  <c r="F56" i="43"/>
  <c r="F58" i="43"/>
  <c r="F60" i="43"/>
  <c r="F62" i="43"/>
  <c r="F64" i="43"/>
  <c r="F66" i="43"/>
  <c r="F68" i="43"/>
  <c r="F70" i="43"/>
  <c r="F72" i="43"/>
  <c r="G49" i="43" l="1"/>
  <c r="G43" i="43"/>
  <c r="G57" i="43"/>
  <c r="G71" i="43"/>
  <c r="G72" i="43"/>
  <c r="G70" i="43"/>
  <c r="G60" i="43"/>
  <c r="G58" i="43"/>
  <c r="G46" i="43"/>
  <c r="G61" i="43"/>
  <c r="G65" i="43"/>
  <c r="G69" i="43"/>
  <c r="G42" i="43"/>
  <c r="G68" i="43"/>
  <c r="G56" i="43"/>
  <c r="G44" i="43"/>
  <c r="G63" i="43"/>
  <c r="G66" i="43"/>
  <c r="G54" i="43"/>
  <c r="G59" i="43"/>
  <c r="G51" i="43"/>
  <c r="G53" i="43"/>
  <c r="G39" i="43"/>
  <c r="G47" i="43"/>
  <c r="G45" i="43"/>
  <c r="G73" i="43"/>
  <c r="G41" i="43"/>
  <c r="G64" i="43"/>
  <c r="G52" i="43"/>
  <c r="G38" i="43"/>
  <c r="G40" i="43"/>
  <c r="G62" i="43"/>
  <c r="G50" i="43"/>
  <c r="G51" i="42"/>
  <c r="G43" i="42"/>
  <c r="G63" i="42"/>
  <c r="G65" i="42"/>
  <c r="G73" i="42"/>
  <c r="G45" i="42"/>
  <c r="G55" i="42"/>
  <c r="G61" i="42"/>
  <c r="G44" i="42"/>
  <c r="G46" i="42"/>
  <c r="G56" i="42"/>
  <c r="G58" i="42"/>
  <c r="G60" i="42"/>
  <c r="G68" i="42"/>
  <c r="G70" i="42"/>
  <c r="G72" i="42"/>
  <c r="G49" i="42"/>
  <c r="G57" i="42"/>
  <c r="G69" i="42"/>
  <c r="G71" i="42" l="1"/>
  <c r="G67" i="42"/>
  <c r="G48" i="42"/>
  <c r="G66" i="42"/>
  <c r="G54" i="42"/>
  <c r="G42" i="42"/>
  <c r="G41" i="42"/>
  <c r="G64" i="42"/>
  <c r="G52" i="42"/>
  <c r="G47" i="42"/>
  <c r="G59" i="42"/>
  <c r="G39" i="42"/>
  <c r="G40" i="42"/>
  <c r="G38" i="42"/>
  <c r="G74" i="42"/>
  <c r="G62" i="42"/>
  <c r="G50" i="42"/>
  <c r="G53" i="42"/>
</calcChain>
</file>

<file path=xl/sharedStrings.xml><?xml version="1.0" encoding="utf-8"?>
<sst xmlns="http://schemas.openxmlformats.org/spreadsheetml/2006/main" count="67" uniqueCount="28">
  <si>
    <t>Absorbance</t>
  </si>
  <si>
    <t>Slope</t>
  </si>
  <si>
    <t>y-intercept</t>
  </si>
  <si>
    <t>Sample name</t>
  </si>
  <si>
    <t>Dilution [times]</t>
  </si>
  <si>
    <t>Blank</t>
  </si>
  <si>
    <t>Sample</t>
  </si>
  <si>
    <t>Samples</t>
  </si>
  <si>
    <t>Total polyphosphate quantification kit - Analysis sheet</t>
  </si>
  <si>
    <t>Instructions</t>
  </si>
  <si>
    <t>The # sign and green color denote a comment.</t>
  </si>
  <si>
    <t>Lower limit of detection [µM Pi]</t>
  </si>
  <si>
    <t>upper limit of detection [µM Pi]</t>
  </si>
  <si>
    <t>Negative control</t>
  </si>
  <si>
    <t>Phosphate standards [µM]</t>
  </si>
  <si>
    <t>Blank [µM phosphate]</t>
  </si>
  <si>
    <t>Sample [µM polyP + phosphate]</t>
  </si>
  <si>
    <t>Concentration undiluted</t>
  </si>
  <si>
    <t>Positiv control</t>
  </si>
  <si>
    <t>Positive control</t>
  </si>
  <si>
    <t>Phosphate concentration [µM]</t>
  </si>
  <si>
    <t>PolyP concentration [µM]</t>
  </si>
  <si>
    <t># Should be &lt; 5 µM phosphate.</t>
  </si>
  <si>
    <t># Should be between 80 and 120 µM polyP.</t>
  </si>
  <si>
    <t>True polyP concentration [µM polyP, as monomer]</t>
  </si>
  <si>
    <t>Calibration curve phosphate</t>
  </si>
  <si>
    <t>Sample 1</t>
  </si>
  <si>
    <t>Insert values into the blue fields.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</si>
</sst>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0" fillId="0" borderId="1" xfId="0" applyFill="1" applyBorder="1"/>
    <xf numFmtId="1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1" fontId="1" fillId="0" borderId="1" xfId="0" applyNumberFormat="1" applyFont="1" applyBorder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1" fontId="0" fillId="0" borderId="1" xfId="0" applyNumberFormat="1" applyBorder="1" applyAlignment="1">
      <alignment horizontal="right"/>
    </xf>
    <xf numFmtId="0" fontId="0" fillId="2" borderId="1" xfId="0" applyFill="1" applyBorder="1"/>
    <xf numFmtId="1" fontId="0" fillId="2" borderId="1" xfId="0" applyNumberFormat="1" applyFill="1" applyBorder="1"/>
    <xf numFmtId="1" fontId="1" fillId="2" borderId="1" xfId="0" applyNumberFormat="1" applyFont="1" applyFill="1" applyBorder="1"/>
    <xf numFmtId="0" fontId="0" fillId="2" borderId="0" xfId="0" applyFill="1"/>
    <xf numFmtId="166" fontId="6" fillId="2" borderId="0" xfId="0" applyNumberFormat="1" applyFont="1" applyFill="1" applyAlignment="1">
      <alignment horizontal="right"/>
    </xf>
    <xf numFmtId="0" fontId="3" fillId="2" borderId="0" xfId="0" applyFont="1" applyFill="1"/>
    <xf numFmtId="0" fontId="2" fillId="2" borderId="0" xfId="0" applyFont="1" applyFill="1"/>
    <xf numFmtId="164" fontId="0" fillId="2" borderId="1" xfId="0" applyNumberFormat="1" applyFill="1" applyBorder="1"/>
    <xf numFmtId="165" fontId="0" fillId="2" borderId="1" xfId="0" applyNumberFormat="1" applyFill="1" applyBorder="1"/>
    <xf numFmtId="0" fontId="4" fillId="2" borderId="0" xfId="0" applyFont="1" applyFill="1"/>
    <xf numFmtId="0" fontId="0" fillId="2" borderId="0" xfId="0" applyFont="1" applyFill="1"/>
    <xf numFmtId="0" fontId="5" fillId="2" borderId="0" xfId="0" applyFont="1" applyFill="1"/>
    <xf numFmtId="0" fontId="0" fillId="3" borderId="0" xfId="0" applyFont="1" applyFill="1"/>
    <xf numFmtId="0" fontId="0" fillId="3" borderId="0" xfId="0" applyFill="1"/>
    <xf numFmtId="165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165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577610303591257"/>
                  <c:y val="1.178049977858157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'Analysis - Example'!$B$16:$F$16</c:f>
              <c:numCache>
                <c:formatCode>General</c:formatCode>
                <c:ptCount val="5"/>
                <c:pt idx="0">
                  <c:v>20</c:v>
                </c:pt>
                <c:pt idx="1">
                  <c:v>65</c:v>
                </c:pt>
                <c:pt idx="2">
                  <c:v>110</c:v>
                </c:pt>
                <c:pt idx="3">
                  <c:v>155</c:v>
                </c:pt>
                <c:pt idx="4">
                  <c:v>200</c:v>
                </c:pt>
              </c:numCache>
            </c:numRef>
          </c:xVal>
          <c:yVal>
            <c:numRef>
              <c:f>'Analysis - Example'!$B$17:$F$17</c:f>
              <c:numCache>
                <c:formatCode>General</c:formatCode>
                <c:ptCount val="5"/>
                <c:pt idx="0" formatCode="0.000">
                  <c:v>0.19350000000000001</c:v>
                </c:pt>
                <c:pt idx="1">
                  <c:v>0.504</c:v>
                </c:pt>
                <c:pt idx="2">
                  <c:v>0.80600000000000005</c:v>
                </c:pt>
                <c:pt idx="3">
                  <c:v>1.1019999999999999</c:v>
                </c:pt>
                <c:pt idx="4">
                  <c:v>1.4235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85-2F40-ADF8-51F48D3F2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256"/>
        <c:axId val="49480832"/>
      </c:scatterChart>
      <c:valAx>
        <c:axId val="49480256"/>
        <c:scaling>
          <c:orientation val="minMax"/>
          <c:max val="205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Phospahte concentration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9480832"/>
        <c:crosses val="autoZero"/>
        <c:crossBetween val="midCat"/>
        <c:majorUnit val="50"/>
      </c:valAx>
      <c:valAx>
        <c:axId val="4948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at 882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9480256"/>
        <c:crosses val="autoZero"/>
        <c:crossBetween val="midCat"/>
        <c:majorUnit val="0.30000000000000004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577610303591257"/>
                  <c:y val="1.178049977858157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</c:trendlineLbl>
          </c:trendline>
          <c:xVal>
            <c:numRef>
              <c:f>Analysis!$B$16:$F$16</c:f>
              <c:numCache>
                <c:formatCode>General</c:formatCode>
                <c:ptCount val="5"/>
                <c:pt idx="0">
                  <c:v>20</c:v>
                </c:pt>
                <c:pt idx="1">
                  <c:v>65</c:v>
                </c:pt>
                <c:pt idx="2">
                  <c:v>110</c:v>
                </c:pt>
                <c:pt idx="3">
                  <c:v>155</c:v>
                </c:pt>
                <c:pt idx="4">
                  <c:v>200</c:v>
                </c:pt>
              </c:numCache>
            </c:numRef>
          </c:xVal>
          <c:yVal>
            <c:numRef>
              <c:f>Analysis!$B$17:$F$17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9C-2047-9BD0-A19DF1505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80256"/>
        <c:axId val="49480832"/>
      </c:scatterChart>
      <c:valAx>
        <c:axId val="49480256"/>
        <c:scaling>
          <c:orientation val="minMax"/>
          <c:max val="205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Phosphate concentration [µM]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9480832"/>
        <c:crosses val="autoZero"/>
        <c:crossBetween val="midCat"/>
        <c:majorUnit val="50"/>
      </c:valAx>
      <c:valAx>
        <c:axId val="49480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Absorbance at 882 nm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9480256"/>
        <c:crosses val="autoZero"/>
        <c:crossBetween val="midCat"/>
        <c:majorUnit val="0.30000000000000004"/>
      </c:valAx>
      <c:spPr>
        <a:noFill/>
        <a:ln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962466</xdr:colOff>
      <xdr:row>19</xdr:row>
      <xdr:rowOff>22812</xdr:rowOff>
    </xdr:from>
    <xdr:to>
      <xdr:col>7</xdr:col>
      <xdr:colOff>1666910</xdr:colOff>
      <xdr:row>34</xdr:row>
      <xdr:rowOff>117231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08FFB5-C894-9E4C-9A63-DE66521DA0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158417</xdr:colOff>
      <xdr:row>1</xdr:row>
      <xdr:rowOff>77373</xdr:rowOff>
    </xdr:from>
    <xdr:to>
      <xdr:col>5</xdr:col>
      <xdr:colOff>1583453</xdr:colOff>
      <xdr:row>7</xdr:row>
      <xdr:rowOff>877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D66815C-8E40-47BB-9405-907D06DEA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1013" y="260546"/>
          <a:ext cx="3469248" cy="1022543"/>
        </a:xfrm>
        <a:prstGeom prst="rect">
          <a:avLst/>
        </a:prstGeom>
      </xdr:spPr>
    </xdr:pic>
    <xdr:clientData/>
  </xdr:twoCellAnchor>
  <xdr:twoCellAnchor editAs="oneCell">
    <xdr:from>
      <xdr:col>0</xdr:col>
      <xdr:colOff>446943</xdr:colOff>
      <xdr:row>0</xdr:row>
      <xdr:rowOff>124558</xdr:rowOff>
    </xdr:from>
    <xdr:to>
      <xdr:col>2</xdr:col>
      <xdr:colOff>396241</xdr:colOff>
      <xdr:row>7</xdr:row>
      <xdr:rowOff>182306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E591F8F-A4C7-43CF-B0C7-CED21AC2F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6943" y="124558"/>
          <a:ext cx="2784817" cy="1339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971404</xdr:colOff>
      <xdr:row>18</xdr:row>
      <xdr:rowOff>182098</xdr:rowOff>
    </xdr:from>
    <xdr:to>
      <xdr:col>8</xdr:col>
      <xdr:colOff>27583</xdr:colOff>
      <xdr:row>34</xdr:row>
      <xdr:rowOff>99059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DF28DC-470A-934A-8049-E8FCFE94F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367086</xdr:colOff>
      <xdr:row>1</xdr:row>
      <xdr:rowOff>69753</xdr:rowOff>
    </xdr:from>
    <xdr:to>
      <xdr:col>5</xdr:col>
      <xdr:colOff>1788313</xdr:colOff>
      <xdr:row>6</xdr:row>
      <xdr:rowOff>166906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74B3F57-D942-421F-B772-1EE32D60B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61067" y="252926"/>
          <a:ext cx="3465438" cy="1013018"/>
        </a:xfrm>
        <a:prstGeom prst="rect">
          <a:avLst/>
        </a:prstGeom>
      </xdr:spPr>
    </xdr:pic>
    <xdr:clientData/>
  </xdr:twoCellAnchor>
  <xdr:twoCellAnchor editAs="oneCell">
    <xdr:from>
      <xdr:col>0</xdr:col>
      <xdr:colOff>596997</xdr:colOff>
      <xdr:row>0</xdr:row>
      <xdr:rowOff>111223</xdr:rowOff>
    </xdr:from>
    <xdr:to>
      <xdr:col>2</xdr:col>
      <xdr:colOff>490903</xdr:colOff>
      <xdr:row>7</xdr:row>
      <xdr:rowOff>168971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9736F15-2E6C-48B3-A664-184288FDD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997" y="111223"/>
          <a:ext cx="2773387" cy="1339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4B24-6AC7-CD4A-8D53-E2BFCBF0E0AB}">
  <dimension ref="A9:R74"/>
  <sheetViews>
    <sheetView zoomScale="130" zoomScaleNormal="130" workbookViewId="0">
      <selection activeCell="G12" sqref="G12"/>
    </sheetView>
  </sheetViews>
  <sheetFormatPr baseColWidth="10" defaultColWidth="9.140625" defaultRowHeight="15" x14ac:dyDescent="0.25"/>
  <cols>
    <col min="1" max="1" width="28.28515625" style="17" customWidth="1"/>
    <col min="2" max="2" width="13" style="17" bestFit="1" customWidth="1"/>
    <col min="3" max="3" width="26.5703125" style="17" customWidth="1"/>
    <col min="4" max="4" width="10" style="17" customWidth="1"/>
    <col min="5" max="5" width="19.7109375" style="17" customWidth="1"/>
    <col min="6" max="6" width="28.5703125" style="17" customWidth="1"/>
    <col min="7" max="7" width="23.28515625" style="17" customWidth="1"/>
    <col min="8" max="8" width="25.28515625" style="17" bestFit="1" customWidth="1"/>
    <col min="9" max="9" width="32.42578125" style="17" bestFit="1" customWidth="1"/>
    <col min="10" max="11" width="11.28515625" style="17" customWidth="1"/>
    <col min="12" max="18" width="9.140625" style="17"/>
    <col min="19" max="19" width="8.42578125" style="17" customWidth="1"/>
    <col min="20" max="21" width="9.140625" style="17"/>
    <col min="22" max="22" width="10" style="17" customWidth="1"/>
    <col min="23" max="23" width="24.140625" style="17" customWidth="1"/>
    <col min="24" max="24" width="19.42578125" style="17" customWidth="1"/>
    <col min="25" max="25" width="22.140625" style="17" customWidth="1"/>
    <col min="26" max="26" width="15.7109375" style="17" customWidth="1"/>
    <col min="27" max="29" width="9.140625" style="17"/>
    <col min="30" max="30" width="19.7109375" style="17" customWidth="1"/>
    <col min="31" max="16384" width="9.140625" style="17"/>
  </cols>
  <sheetData>
    <row r="9" spans="1:8" ht="18.75" x14ac:dyDescent="0.3">
      <c r="A9" s="25" t="s">
        <v>8</v>
      </c>
    </row>
    <row r="10" spans="1:8" x14ac:dyDescent="0.25">
      <c r="A10" s="20" t="s">
        <v>9</v>
      </c>
    </row>
    <row r="11" spans="1:8" x14ac:dyDescent="0.25">
      <c r="A11" s="26" t="s">
        <v>27</v>
      </c>
      <c r="B11" s="27"/>
    </row>
    <row r="12" spans="1:8" x14ac:dyDescent="0.25">
      <c r="A12" s="24" t="s">
        <v>10</v>
      </c>
    </row>
    <row r="14" spans="1:8" x14ac:dyDescent="0.25">
      <c r="A14" s="20" t="s">
        <v>25</v>
      </c>
    </row>
    <row r="16" spans="1:8" x14ac:dyDescent="0.25">
      <c r="A16" s="2" t="s">
        <v>14</v>
      </c>
      <c r="B16" s="4">
        <v>20</v>
      </c>
      <c r="C16" s="4">
        <v>65</v>
      </c>
      <c r="D16" s="4">
        <v>110</v>
      </c>
      <c r="E16" s="4">
        <v>155</v>
      </c>
      <c r="F16" s="4">
        <v>200</v>
      </c>
      <c r="H16" s="19"/>
    </row>
    <row r="17" spans="1:18" x14ac:dyDescent="0.25">
      <c r="A17" s="2" t="s">
        <v>0</v>
      </c>
      <c r="B17" s="31">
        <v>0.19350000000000001</v>
      </c>
      <c r="C17" s="30">
        <v>0.504</v>
      </c>
      <c r="D17" s="30">
        <v>0.80600000000000005</v>
      </c>
      <c r="E17" s="30">
        <v>1.1019999999999999</v>
      </c>
      <c r="F17" s="30">
        <v>1.4235</v>
      </c>
      <c r="R17" s="23"/>
    </row>
    <row r="19" spans="1:18" x14ac:dyDescent="0.25">
      <c r="A19" s="14" t="s">
        <v>1</v>
      </c>
      <c r="B19" s="21">
        <f>IF(ISNUMBER(B17),SLOPE(B17:F17,B16:F16),"")</f>
        <v>6.7955555555555564E-3</v>
      </c>
    </row>
    <row r="20" spans="1:18" x14ac:dyDescent="0.25">
      <c r="A20" s="14" t="s">
        <v>2</v>
      </c>
      <c r="B20" s="22">
        <f>IF(ISNUMBER(B17),INTERCEPT(B17:F17,B16:F16),"")</f>
        <v>5.8288888888888724E-2</v>
      </c>
    </row>
    <row r="21" spans="1:18" x14ac:dyDescent="0.25">
      <c r="A21" s="14" t="s">
        <v>11</v>
      </c>
      <c r="B21" s="14">
        <v>5</v>
      </c>
    </row>
    <row r="22" spans="1:18" x14ac:dyDescent="0.25">
      <c r="A22" s="14" t="s">
        <v>12</v>
      </c>
      <c r="B22" s="14">
        <v>200</v>
      </c>
    </row>
    <row r="24" spans="1:18" x14ac:dyDescent="0.25">
      <c r="A24" s="20" t="s">
        <v>13</v>
      </c>
    </row>
    <row r="26" spans="1:18" x14ac:dyDescent="0.25">
      <c r="A26" s="12" t="s">
        <v>3</v>
      </c>
      <c r="B26" s="10" t="s">
        <v>0</v>
      </c>
      <c r="C26" s="10" t="s">
        <v>20</v>
      </c>
    </row>
    <row r="27" spans="1:18" x14ac:dyDescent="0.25">
      <c r="A27" s="2" t="s">
        <v>13</v>
      </c>
      <c r="B27" s="31">
        <v>0.05</v>
      </c>
      <c r="C27" s="13" t="str">
        <f>IF(ISNUMBER(B27),IF((B27-$B$20)/$B$19&lt;$B$21,"&lt; 5",IF(AND((B27-$B$20)/$B$19&gt;=$B$21,(B27-$B$20)/$B$19&lt;=$B$22),(B27-$B$20)/$B$19,"")),"")</f>
        <v>&lt; 5</v>
      </c>
      <c r="D27" s="19" t="s">
        <v>22</v>
      </c>
    </row>
    <row r="29" spans="1:18" x14ac:dyDescent="0.25">
      <c r="A29" s="20" t="s">
        <v>19</v>
      </c>
    </row>
    <row r="30" spans="1:18" x14ac:dyDescent="0.25">
      <c r="A30" s="20"/>
    </row>
    <row r="31" spans="1:18" x14ac:dyDescent="0.25">
      <c r="A31" s="12" t="s">
        <v>3</v>
      </c>
      <c r="B31" s="10" t="s">
        <v>0</v>
      </c>
      <c r="C31" s="10" t="s">
        <v>21</v>
      </c>
    </row>
    <row r="32" spans="1:18" x14ac:dyDescent="0.25">
      <c r="A32" s="2" t="s">
        <v>18</v>
      </c>
      <c r="B32" s="31">
        <v>0.7</v>
      </c>
      <c r="C32" s="5">
        <f>IF(ISNUMBER(B32),IF(AND((B32-$B$20)/$B$19&gt;=$B$21,(B32-$B$20)/$B$19&lt;=$B$22),(B32-$B$20)/$B$19,""),"")</f>
        <v>94.431000654022242</v>
      </c>
      <c r="D32" s="19" t="s">
        <v>23</v>
      </c>
    </row>
    <row r="33" spans="1:7" x14ac:dyDescent="0.25">
      <c r="A33" s="18"/>
      <c r="C33" s="19"/>
    </row>
    <row r="34" spans="1:7" x14ac:dyDescent="0.25">
      <c r="A34" s="20" t="s">
        <v>7</v>
      </c>
    </row>
    <row r="36" spans="1:7" x14ac:dyDescent="0.25">
      <c r="C36" s="32" t="s">
        <v>0</v>
      </c>
      <c r="D36" s="32"/>
      <c r="E36" s="32" t="s">
        <v>17</v>
      </c>
      <c r="F36" s="32"/>
      <c r="G36" s="33" t="s">
        <v>24</v>
      </c>
    </row>
    <row r="37" spans="1:7" ht="30" x14ac:dyDescent="0.25">
      <c r="A37" s="12" t="s">
        <v>3</v>
      </c>
      <c r="B37" s="12" t="s">
        <v>4</v>
      </c>
      <c r="C37" s="10" t="s">
        <v>5</v>
      </c>
      <c r="D37" s="10" t="s">
        <v>6</v>
      </c>
      <c r="E37" s="10" t="s">
        <v>15</v>
      </c>
      <c r="F37" s="10" t="s">
        <v>16</v>
      </c>
      <c r="G37" s="33"/>
    </row>
    <row r="38" spans="1:7" x14ac:dyDescent="0.25">
      <c r="A38" s="30" t="s">
        <v>26</v>
      </c>
      <c r="B38" s="30">
        <v>10</v>
      </c>
      <c r="C38" s="30">
        <v>0.2</v>
      </c>
      <c r="D38" s="30">
        <v>0.5</v>
      </c>
      <c r="E38" s="5">
        <f>IF(AND(ISNUMBER($B$19),ISNUMBER(C38)),IF(AND((C38-$B$20)/$B$19&gt;=$B$21,(C38-$B$20)/$B$19&lt;=$B$22),(C38-$B$20)/$B$19*$B38,""),"")</f>
        <v>208.5349901896667</v>
      </c>
      <c r="F38" s="5">
        <f>IF(AND(ISNUMBER($B$19),ISNUMBER(D38)),IF(AND((D38-$B$20)/$B$19&gt;=$B$21,(D38-$B$20)/$B$19&lt;=$B$22),(D38-$B$20)/$B$19*$B38,""),"")</f>
        <v>650.00000000000011</v>
      </c>
      <c r="G38" s="8">
        <f>IF(AND(ISNUMBER(E38),ISNUMBER(F38)),F38-E38,IF(ISNUMBER(F38),F38,""))</f>
        <v>441.46500981033341</v>
      </c>
    </row>
    <row r="39" spans="1:7" x14ac:dyDescent="0.25">
      <c r="A39" s="30"/>
      <c r="B39" s="30"/>
      <c r="C39" s="30"/>
      <c r="D39" s="30"/>
      <c r="E39" s="5" t="str">
        <f t="shared" ref="E39:E74" si="0">IF(AND(ISNUMBER($B$19),ISNUMBER(C39)),IF(AND((C39-$B$20)/$B$19&gt;=$B$21,(C39-$B$20)/$B$19&lt;=$B$22),(C39-$B$20)/$B$19*$B39,""),"")</f>
        <v/>
      </c>
      <c r="F39" s="5" t="str">
        <f t="shared" ref="F39:F74" si="1">IF(AND(ISNUMBER($B$19),ISNUMBER(D39)),IF(AND((D39-$B$20)/$B$19&gt;=$B$21,(D39-$B$20)/$B$19&lt;=$B$22),(D39-$B$20)/$B$19*$B39,""),"")</f>
        <v/>
      </c>
      <c r="G39" s="8" t="str">
        <f t="shared" ref="G39:G74" si="2">IF(AND(ISNUMBER(E39),ISNUMBER(F39)),F39-E39,IF(ISNUMBER(F39),F39,""))</f>
        <v/>
      </c>
    </row>
    <row r="40" spans="1:7" x14ac:dyDescent="0.25">
      <c r="A40" s="30"/>
      <c r="B40" s="30"/>
      <c r="C40" s="30"/>
      <c r="D40" s="30"/>
      <c r="E40" s="5" t="str">
        <f t="shared" si="0"/>
        <v/>
      </c>
      <c r="F40" s="5" t="str">
        <f t="shared" si="1"/>
        <v/>
      </c>
      <c r="G40" s="8" t="str">
        <f t="shared" si="2"/>
        <v/>
      </c>
    </row>
    <row r="41" spans="1:7" x14ac:dyDescent="0.25">
      <c r="A41" s="30"/>
      <c r="B41" s="30"/>
      <c r="C41" s="30"/>
      <c r="D41" s="30"/>
      <c r="E41" s="5" t="str">
        <f t="shared" si="0"/>
        <v/>
      </c>
      <c r="F41" s="5" t="str">
        <f t="shared" si="1"/>
        <v/>
      </c>
      <c r="G41" s="8" t="str">
        <f t="shared" si="2"/>
        <v/>
      </c>
    </row>
    <row r="42" spans="1:7" x14ac:dyDescent="0.25">
      <c r="A42" s="30"/>
      <c r="B42" s="30"/>
      <c r="C42" s="30"/>
      <c r="D42" s="30"/>
      <c r="E42" s="5" t="str">
        <f t="shared" si="0"/>
        <v/>
      </c>
      <c r="F42" s="5" t="str">
        <f t="shared" si="1"/>
        <v/>
      </c>
      <c r="G42" s="8" t="str">
        <f t="shared" si="2"/>
        <v/>
      </c>
    </row>
    <row r="43" spans="1:7" x14ac:dyDescent="0.25">
      <c r="A43" s="30"/>
      <c r="B43" s="30"/>
      <c r="C43" s="30"/>
      <c r="D43" s="30"/>
      <c r="E43" s="5" t="str">
        <f t="shared" si="0"/>
        <v/>
      </c>
      <c r="F43" s="5" t="str">
        <f t="shared" si="1"/>
        <v/>
      </c>
      <c r="G43" s="8" t="str">
        <f t="shared" si="2"/>
        <v/>
      </c>
    </row>
    <row r="44" spans="1:7" x14ac:dyDescent="0.25">
      <c r="A44" s="30"/>
      <c r="B44" s="30"/>
      <c r="C44" s="30"/>
      <c r="D44" s="30"/>
      <c r="E44" s="5" t="str">
        <f t="shared" si="0"/>
        <v/>
      </c>
      <c r="F44" s="5" t="str">
        <f t="shared" si="1"/>
        <v/>
      </c>
      <c r="G44" s="8" t="str">
        <f t="shared" si="2"/>
        <v/>
      </c>
    </row>
    <row r="45" spans="1:7" x14ac:dyDescent="0.25">
      <c r="A45" s="30"/>
      <c r="B45" s="30"/>
      <c r="C45" s="30"/>
      <c r="D45" s="30"/>
      <c r="E45" s="5" t="str">
        <f t="shared" si="0"/>
        <v/>
      </c>
      <c r="F45" s="5" t="str">
        <f t="shared" si="1"/>
        <v/>
      </c>
      <c r="G45" s="8" t="str">
        <f t="shared" si="2"/>
        <v/>
      </c>
    </row>
    <row r="46" spans="1:7" x14ac:dyDescent="0.25">
      <c r="A46" s="30"/>
      <c r="B46" s="30"/>
      <c r="C46" s="30"/>
      <c r="D46" s="30"/>
      <c r="E46" s="5" t="str">
        <f t="shared" si="0"/>
        <v/>
      </c>
      <c r="F46" s="5" t="str">
        <f t="shared" si="1"/>
        <v/>
      </c>
      <c r="G46" s="8" t="str">
        <f t="shared" si="2"/>
        <v/>
      </c>
    </row>
    <row r="47" spans="1:7" x14ac:dyDescent="0.25">
      <c r="A47" s="30"/>
      <c r="B47" s="30"/>
      <c r="C47" s="30"/>
      <c r="D47" s="30"/>
      <c r="E47" s="5" t="str">
        <f t="shared" si="0"/>
        <v/>
      </c>
      <c r="F47" s="5" t="str">
        <f t="shared" si="1"/>
        <v/>
      </c>
      <c r="G47" s="8" t="str">
        <f t="shared" si="2"/>
        <v/>
      </c>
    </row>
    <row r="48" spans="1:7" x14ac:dyDescent="0.25">
      <c r="A48" s="30"/>
      <c r="B48" s="30"/>
      <c r="C48" s="30"/>
      <c r="D48" s="30"/>
      <c r="E48" s="15" t="str">
        <f t="shared" si="0"/>
        <v/>
      </c>
      <c r="F48" s="15" t="str">
        <f t="shared" si="1"/>
        <v/>
      </c>
      <c r="G48" s="16" t="str">
        <f t="shared" si="2"/>
        <v/>
      </c>
    </row>
    <row r="49" spans="1:7" x14ac:dyDescent="0.25">
      <c r="A49" s="30"/>
      <c r="B49" s="30"/>
      <c r="C49" s="30"/>
      <c r="D49" s="30"/>
      <c r="E49" s="15" t="str">
        <f t="shared" si="0"/>
        <v/>
      </c>
      <c r="F49" s="15" t="str">
        <f t="shared" si="1"/>
        <v/>
      </c>
      <c r="G49" s="16" t="str">
        <f t="shared" si="2"/>
        <v/>
      </c>
    </row>
    <row r="50" spans="1:7" x14ac:dyDescent="0.25">
      <c r="A50" s="30"/>
      <c r="B50" s="30"/>
      <c r="C50" s="30"/>
      <c r="D50" s="30"/>
      <c r="E50" s="15" t="str">
        <f t="shared" si="0"/>
        <v/>
      </c>
      <c r="F50" s="15" t="str">
        <f t="shared" si="1"/>
        <v/>
      </c>
      <c r="G50" s="16" t="str">
        <f t="shared" si="2"/>
        <v/>
      </c>
    </row>
    <row r="51" spans="1:7" x14ac:dyDescent="0.25">
      <c r="A51" s="30"/>
      <c r="B51" s="30"/>
      <c r="C51" s="30"/>
      <c r="D51" s="30"/>
      <c r="E51" s="15" t="str">
        <f t="shared" si="0"/>
        <v/>
      </c>
      <c r="F51" s="15" t="str">
        <f t="shared" si="1"/>
        <v/>
      </c>
      <c r="G51" s="16" t="str">
        <f t="shared" si="2"/>
        <v/>
      </c>
    </row>
    <row r="52" spans="1:7" x14ac:dyDescent="0.25">
      <c r="A52" s="30"/>
      <c r="B52" s="30"/>
      <c r="C52" s="30"/>
      <c r="D52" s="30"/>
      <c r="E52" s="15" t="str">
        <f t="shared" si="0"/>
        <v/>
      </c>
      <c r="F52" s="15" t="str">
        <f t="shared" si="1"/>
        <v/>
      </c>
      <c r="G52" s="16" t="str">
        <f t="shared" si="2"/>
        <v/>
      </c>
    </row>
    <row r="53" spans="1:7" x14ac:dyDescent="0.25">
      <c r="A53" s="30"/>
      <c r="B53" s="30"/>
      <c r="C53" s="30"/>
      <c r="D53" s="30"/>
      <c r="E53" s="15" t="str">
        <f t="shared" si="0"/>
        <v/>
      </c>
      <c r="F53" s="15" t="str">
        <f t="shared" si="1"/>
        <v/>
      </c>
      <c r="G53" s="16" t="str">
        <f t="shared" si="2"/>
        <v/>
      </c>
    </row>
    <row r="54" spans="1:7" x14ac:dyDescent="0.25">
      <c r="A54" s="30"/>
      <c r="B54" s="30"/>
      <c r="C54" s="30"/>
      <c r="D54" s="30"/>
      <c r="E54" s="15" t="str">
        <f t="shared" si="0"/>
        <v/>
      </c>
      <c r="F54" s="15" t="str">
        <f t="shared" si="1"/>
        <v/>
      </c>
      <c r="G54" s="16" t="str">
        <f t="shared" si="2"/>
        <v/>
      </c>
    </row>
    <row r="55" spans="1:7" x14ac:dyDescent="0.25">
      <c r="A55" s="30"/>
      <c r="B55" s="30"/>
      <c r="C55" s="30"/>
      <c r="D55" s="30"/>
      <c r="E55" s="15" t="str">
        <f t="shared" si="0"/>
        <v/>
      </c>
      <c r="F55" s="15" t="str">
        <f t="shared" si="1"/>
        <v/>
      </c>
      <c r="G55" s="16" t="str">
        <f t="shared" si="2"/>
        <v/>
      </c>
    </row>
    <row r="56" spans="1:7" x14ac:dyDescent="0.25">
      <c r="A56" s="30"/>
      <c r="B56" s="30"/>
      <c r="C56" s="30"/>
      <c r="D56" s="30"/>
      <c r="E56" s="15" t="str">
        <f t="shared" si="0"/>
        <v/>
      </c>
      <c r="F56" s="15" t="str">
        <f t="shared" si="1"/>
        <v/>
      </c>
      <c r="G56" s="16" t="str">
        <f t="shared" si="2"/>
        <v/>
      </c>
    </row>
    <row r="57" spans="1:7" x14ac:dyDescent="0.25">
      <c r="A57" s="30"/>
      <c r="B57" s="30"/>
      <c r="C57" s="30"/>
      <c r="D57" s="30"/>
      <c r="E57" s="15" t="str">
        <f t="shared" si="0"/>
        <v/>
      </c>
      <c r="F57" s="15" t="str">
        <f t="shared" si="1"/>
        <v/>
      </c>
      <c r="G57" s="16" t="str">
        <f t="shared" si="2"/>
        <v/>
      </c>
    </row>
    <row r="58" spans="1:7" x14ac:dyDescent="0.25">
      <c r="A58" s="30"/>
      <c r="B58" s="30"/>
      <c r="C58" s="30"/>
      <c r="D58" s="30"/>
      <c r="E58" s="15" t="str">
        <f t="shared" si="0"/>
        <v/>
      </c>
      <c r="F58" s="15" t="str">
        <f t="shared" si="1"/>
        <v/>
      </c>
      <c r="G58" s="16" t="str">
        <f t="shared" si="2"/>
        <v/>
      </c>
    </row>
    <row r="59" spans="1:7" x14ac:dyDescent="0.25">
      <c r="A59" s="30"/>
      <c r="B59" s="30"/>
      <c r="C59" s="30"/>
      <c r="D59" s="30"/>
      <c r="E59" s="15" t="str">
        <f t="shared" si="0"/>
        <v/>
      </c>
      <c r="F59" s="15" t="str">
        <f t="shared" si="1"/>
        <v/>
      </c>
      <c r="G59" s="16" t="str">
        <f t="shared" si="2"/>
        <v/>
      </c>
    </row>
    <row r="60" spans="1:7" x14ac:dyDescent="0.25">
      <c r="A60" s="30"/>
      <c r="B60" s="30"/>
      <c r="C60" s="30"/>
      <c r="D60" s="30"/>
      <c r="E60" s="15" t="str">
        <f t="shared" si="0"/>
        <v/>
      </c>
      <c r="F60" s="15" t="str">
        <f t="shared" si="1"/>
        <v/>
      </c>
      <c r="G60" s="16" t="str">
        <f t="shared" si="2"/>
        <v/>
      </c>
    </row>
    <row r="61" spans="1:7" x14ac:dyDescent="0.25">
      <c r="A61" s="30"/>
      <c r="B61" s="30"/>
      <c r="C61" s="30"/>
      <c r="D61" s="30"/>
      <c r="E61" s="15" t="str">
        <f t="shared" si="0"/>
        <v/>
      </c>
      <c r="F61" s="15" t="str">
        <f t="shared" si="1"/>
        <v/>
      </c>
      <c r="G61" s="16" t="str">
        <f t="shared" si="2"/>
        <v/>
      </c>
    </row>
    <row r="62" spans="1:7" x14ac:dyDescent="0.25">
      <c r="A62" s="30"/>
      <c r="B62" s="30"/>
      <c r="C62" s="30"/>
      <c r="D62" s="30"/>
      <c r="E62" s="15" t="str">
        <f t="shared" si="0"/>
        <v/>
      </c>
      <c r="F62" s="15" t="str">
        <f t="shared" si="1"/>
        <v/>
      </c>
      <c r="G62" s="16" t="str">
        <f t="shared" si="2"/>
        <v/>
      </c>
    </row>
    <row r="63" spans="1:7" x14ac:dyDescent="0.25">
      <c r="A63" s="30"/>
      <c r="B63" s="30"/>
      <c r="C63" s="30"/>
      <c r="D63" s="30"/>
      <c r="E63" s="15" t="str">
        <f t="shared" si="0"/>
        <v/>
      </c>
      <c r="F63" s="15" t="str">
        <f t="shared" si="1"/>
        <v/>
      </c>
      <c r="G63" s="16" t="str">
        <f t="shared" si="2"/>
        <v/>
      </c>
    </row>
    <row r="64" spans="1:7" x14ac:dyDescent="0.25">
      <c r="A64" s="30"/>
      <c r="B64" s="30"/>
      <c r="C64" s="30"/>
      <c r="D64" s="30"/>
      <c r="E64" s="15" t="str">
        <f t="shared" si="0"/>
        <v/>
      </c>
      <c r="F64" s="15" t="str">
        <f t="shared" si="1"/>
        <v/>
      </c>
      <c r="G64" s="16" t="str">
        <f t="shared" si="2"/>
        <v/>
      </c>
    </row>
    <row r="65" spans="1:7" x14ac:dyDescent="0.25">
      <c r="A65" s="30"/>
      <c r="B65" s="30"/>
      <c r="C65" s="30"/>
      <c r="D65" s="30"/>
      <c r="E65" s="15" t="str">
        <f t="shared" si="0"/>
        <v/>
      </c>
      <c r="F65" s="15" t="str">
        <f t="shared" si="1"/>
        <v/>
      </c>
      <c r="G65" s="16" t="str">
        <f t="shared" si="2"/>
        <v/>
      </c>
    </row>
    <row r="66" spans="1:7" x14ac:dyDescent="0.25">
      <c r="A66" s="30"/>
      <c r="B66" s="30"/>
      <c r="C66" s="30"/>
      <c r="D66" s="30"/>
      <c r="E66" s="15" t="str">
        <f t="shared" si="0"/>
        <v/>
      </c>
      <c r="F66" s="15" t="str">
        <f t="shared" si="1"/>
        <v/>
      </c>
      <c r="G66" s="16" t="str">
        <f t="shared" si="2"/>
        <v/>
      </c>
    </row>
    <row r="67" spans="1:7" x14ac:dyDescent="0.25">
      <c r="A67" s="30"/>
      <c r="B67" s="30"/>
      <c r="C67" s="30"/>
      <c r="D67" s="30"/>
      <c r="E67" s="15" t="str">
        <f t="shared" si="0"/>
        <v/>
      </c>
      <c r="F67" s="15" t="str">
        <f t="shared" si="1"/>
        <v/>
      </c>
      <c r="G67" s="16" t="str">
        <f t="shared" si="2"/>
        <v/>
      </c>
    </row>
    <row r="68" spans="1:7" x14ac:dyDescent="0.25">
      <c r="A68" s="30"/>
      <c r="B68" s="30"/>
      <c r="C68" s="30"/>
      <c r="D68" s="30"/>
      <c r="E68" s="15" t="str">
        <f t="shared" si="0"/>
        <v/>
      </c>
      <c r="F68" s="15" t="str">
        <f t="shared" si="1"/>
        <v/>
      </c>
      <c r="G68" s="16" t="str">
        <f t="shared" si="2"/>
        <v/>
      </c>
    </row>
    <row r="69" spans="1:7" x14ac:dyDescent="0.25">
      <c r="A69" s="30"/>
      <c r="B69" s="30"/>
      <c r="C69" s="30"/>
      <c r="D69" s="30"/>
      <c r="E69" s="15" t="str">
        <f t="shared" si="0"/>
        <v/>
      </c>
      <c r="F69" s="15" t="str">
        <f t="shared" si="1"/>
        <v/>
      </c>
      <c r="G69" s="16" t="str">
        <f t="shared" si="2"/>
        <v/>
      </c>
    </row>
    <row r="70" spans="1:7" x14ac:dyDescent="0.25">
      <c r="A70" s="30"/>
      <c r="B70" s="30"/>
      <c r="C70" s="30"/>
      <c r="D70" s="30"/>
      <c r="E70" s="15" t="str">
        <f t="shared" si="0"/>
        <v/>
      </c>
      <c r="F70" s="15" t="str">
        <f t="shared" si="1"/>
        <v/>
      </c>
      <c r="G70" s="16" t="str">
        <f t="shared" si="2"/>
        <v/>
      </c>
    </row>
    <row r="71" spans="1:7" x14ac:dyDescent="0.25">
      <c r="A71" s="30"/>
      <c r="B71" s="30"/>
      <c r="C71" s="30"/>
      <c r="D71" s="30"/>
      <c r="E71" s="15" t="str">
        <f t="shared" si="0"/>
        <v/>
      </c>
      <c r="F71" s="15" t="str">
        <f t="shared" si="1"/>
        <v/>
      </c>
      <c r="G71" s="16" t="str">
        <f t="shared" si="2"/>
        <v/>
      </c>
    </row>
    <row r="72" spans="1:7" x14ac:dyDescent="0.25">
      <c r="A72" s="30"/>
      <c r="B72" s="30"/>
      <c r="C72" s="30"/>
      <c r="D72" s="30"/>
      <c r="E72" s="15" t="str">
        <f t="shared" si="0"/>
        <v/>
      </c>
      <c r="F72" s="15" t="str">
        <f t="shared" si="1"/>
        <v/>
      </c>
      <c r="G72" s="16" t="str">
        <f t="shared" si="2"/>
        <v/>
      </c>
    </row>
    <row r="73" spans="1:7" x14ac:dyDescent="0.25">
      <c r="A73" s="30"/>
      <c r="B73" s="30"/>
      <c r="C73" s="30"/>
      <c r="D73" s="30"/>
      <c r="E73" s="15" t="str">
        <f t="shared" si="0"/>
        <v/>
      </c>
      <c r="F73" s="15" t="str">
        <f t="shared" si="1"/>
        <v/>
      </c>
      <c r="G73" s="16" t="str">
        <f t="shared" si="2"/>
        <v/>
      </c>
    </row>
    <row r="74" spans="1:7" x14ac:dyDescent="0.25">
      <c r="A74" s="30"/>
      <c r="B74" s="30"/>
      <c r="C74" s="30"/>
      <c r="D74" s="30"/>
      <c r="E74" s="15" t="str">
        <f t="shared" si="0"/>
        <v/>
      </c>
      <c r="F74" s="15" t="str">
        <f t="shared" si="1"/>
        <v/>
      </c>
      <c r="G74" s="16" t="str">
        <f t="shared" si="2"/>
        <v/>
      </c>
    </row>
  </sheetData>
  <mergeCells count="3">
    <mergeCell ref="C36:D36"/>
    <mergeCell ref="E36:F36"/>
    <mergeCell ref="G36:G3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FD21D-0D37-9045-8D46-AA0D6176CA95}">
  <dimension ref="A9:R138"/>
  <sheetViews>
    <sheetView tabSelected="1" topLeftCell="A13" zoomScale="130" zoomScaleNormal="130" workbookViewId="0">
      <selection activeCell="B32" sqref="B32"/>
    </sheetView>
  </sheetViews>
  <sheetFormatPr baseColWidth="10" defaultColWidth="9.140625" defaultRowHeight="15" x14ac:dyDescent="0.25"/>
  <cols>
    <col min="1" max="1" width="28.140625" style="17" customWidth="1"/>
    <col min="2" max="2" width="13.85546875" style="17" customWidth="1"/>
    <col min="3" max="3" width="26.85546875" style="17" customWidth="1"/>
    <col min="4" max="4" width="10" style="17" customWidth="1"/>
    <col min="5" max="5" width="19.7109375" style="17" customWidth="1"/>
    <col min="6" max="6" width="27.42578125" style="17" customWidth="1"/>
    <col min="7" max="7" width="23.28515625" style="17" customWidth="1"/>
    <col min="8" max="8" width="25.28515625" style="17" bestFit="1" customWidth="1"/>
    <col min="9" max="9" width="32.42578125" style="17" bestFit="1" customWidth="1"/>
    <col min="10" max="11" width="11.28515625" style="17" customWidth="1"/>
    <col min="12" max="18" width="9.140625" style="17"/>
    <col min="19" max="19" width="8.42578125" style="17" customWidth="1"/>
    <col min="20" max="21" width="9.140625" style="17"/>
    <col min="22" max="22" width="10" style="17" customWidth="1"/>
    <col min="23" max="23" width="24.140625" style="17" customWidth="1"/>
    <col min="24" max="24" width="19.42578125" style="17" customWidth="1"/>
    <col min="25" max="25" width="22.140625" style="17" customWidth="1"/>
    <col min="26" max="26" width="15.7109375" style="17" customWidth="1"/>
    <col min="27" max="29" width="9.140625" style="17"/>
    <col min="30" max="30" width="19.7109375" style="17" customWidth="1"/>
    <col min="31" max="16384" width="9.140625" style="17"/>
  </cols>
  <sheetData>
    <row r="9" spans="1:8" ht="18.75" x14ac:dyDescent="0.3">
      <c r="A9" s="25" t="s">
        <v>8</v>
      </c>
    </row>
    <row r="10" spans="1:8" x14ac:dyDescent="0.25">
      <c r="A10" s="20" t="s">
        <v>9</v>
      </c>
    </row>
    <row r="11" spans="1:8" x14ac:dyDescent="0.25">
      <c r="A11" s="26" t="s">
        <v>27</v>
      </c>
      <c r="B11" s="27"/>
    </row>
    <row r="12" spans="1:8" x14ac:dyDescent="0.25">
      <c r="A12" s="24" t="s">
        <v>10</v>
      </c>
    </row>
    <row r="14" spans="1:8" x14ac:dyDescent="0.25">
      <c r="A14" s="20" t="s">
        <v>25</v>
      </c>
    </row>
    <row r="16" spans="1:8" x14ac:dyDescent="0.25">
      <c r="A16" s="2" t="s">
        <v>14</v>
      </c>
      <c r="B16" s="34">
        <v>20</v>
      </c>
      <c r="C16" s="34">
        <v>65</v>
      </c>
      <c r="D16" s="34">
        <v>110</v>
      </c>
      <c r="E16" s="34">
        <v>155</v>
      </c>
      <c r="F16" s="34">
        <v>200</v>
      </c>
      <c r="H16" s="19"/>
    </row>
    <row r="17" spans="1:18" x14ac:dyDescent="0.25">
      <c r="A17" s="2" t="s">
        <v>0</v>
      </c>
      <c r="B17" s="28"/>
      <c r="C17" s="29"/>
      <c r="D17" s="29"/>
      <c r="E17" s="29"/>
      <c r="F17" s="29"/>
      <c r="R17" s="23"/>
    </row>
    <row r="19" spans="1:18" x14ac:dyDescent="0.25">
      <c r="A19" s="2" t="s">
        <v>1</v>
      </c>
      <c r="B19" s="6" t="str">
        <f>IF(ISNUMBER(B17),SLOPE(B17:F17,B16:F16),"")</f>
        <v/>
      </c>
    </row>
    <row r="20" spans="1:18" x14ac:dyDescent="0.25">
      <c r="A20" s="2" t="s">
        <v>2</v>
      </c>
      <c r="B20" s="7" t="str">
        <f>IF(ISNUMBER(B17),INTERCEPT(B17:F17,B16:F16),"")</f>
        <v/>
      </c>
    </row>
    <row r="21" spans="1:18" x14ac:dyDescent="0.25">
      <c r="A21" s="2" t="s">
        <v>11</v>
      </c>
      <c r="B21" s="4">
        <v>5</v>
      </c>
    </row>
    <row r="22" spans="1:18" x14ac:dyDescent="0.25">
      <c r="A22" s="2" t="s">
        <v>12</v>
      </c>
      <c r="B22" s="4">
        <v>200</v>
      </c>
    </row>
    <row r="24" spans="1:18" x14ac:dyDescent="0.25">
      <c r="A24" s="1" t="s">
        <v>13</v>
      </c>
    </row>
    <row r="26" spans="1:18" x14ac:dyDescent="0.25">
      <c r="A26" s="12" t="s">
        <v>3</v>
      </c>
      <c r="B26" s="11" t="s">
        <v>0</v>
      </c>
      <c r="C26" s="11" t="s">
        <v>20</v>
      </c>
    </row>
    <row r="27" spans="1:18" x14ac:dyDescent="0.25">
      <c r="A27" s="2" t="s">
        <v>13</v>
      </c>
      <c r="B27" s="28"/>
      <c r="C27" s="13" t="str">
        <f>IF(ISNUMBER(B27),IF((B27-$B$20)/$B$19&lt;$B$21,"&lt; 5",IF(AND((B27-$B$20)/$B$19&gt;=$B$21,(B27-$B$20)/$B$19&lt;=$B$22),(B27-$B$20)/$B$19,"")),"")</f>
        <v/>
      </c>
      <c r="D27" s="3" t="s">
        <v>22</v>
      </c>
      <c r="E27" s="9"/>
    </row>
    <row r="29" spans="1:18" x14ac:dyDescent="0.25">
      <c r="A29" s="1" t="s">
        <v>19</v>
      </c>
    </row>
    <row r="30" spans="1:18" x14ac:dyDescent="0.25">
      <c r="A30" s="20"/>
    </row>
    <row r="31" spans="1:18" x14ac:dyDescent="0.25">
      <c r="A31" s="12" t="s">
        <v>3</v>
      </c>
      <c r="B31" s="11" t="s">
        <v>0</v>
      </c>
      <c r="C31" s="11" t="s">
        <v>21</v>
      </c>
    </row>
    <row r="32" spans="1:18" x14ac:dyDescent="0.25">
      <c r="A32" s="2" t="s">
        <v>18</v>
      </c>
      <c r="B32" s="28"/>
      <c r="C32" s="5" t="str">
        <f>IF(ISNUMBER(B32),IF(AND((B32-$B$20)/$B$19&gt;=$B$21,(B32-$B$20)/$B$19&lt;=$B$22),(B32-$B$20)/$B$19,""),"")</f>
        <v/>
      </c>
      <c r="D32" s="3" t="s">
        <v>23</v>
      </c>
      <c r="E32" s="9"/>
      <c r="F32" s="9"/>
    </row>
    <row r="33" spans="1:7" x14ac:dyDescent="0.25">
      <c r="A33" s="18"/>
      <c r="C33" s="19"/>
    </row>
    <row r="34" spans="1:7" x14ac:dyDescent="0.25">
      <c r="A34" s="20" t="s">
        <v>7</v>
      </c>
    </row>
    <row r="36" spans="1:7" x14ac:dyDescent="0.25">
      <c r="A36" s="36"/>
      <c r="B36" s="36"/>
      <c r="C36" s="37" t="s">
        <v>0</v>
      </c>
      <c r="D36" s="37"/>
      <c r="E36" s="37" t="s">
        <v>17</v>
      </c>
      <c r="F36" s="37"/>
      <c r="G36" s="38" t="s">
        <v>24</v>
      </c>
    </row>
    <row r="37" spans="1:7" ht="30" x14ac:dyDescent="0.25">
      <c r="A37" s="35" t="s">
        <v>3</v>
      </c>
      <c r="B37" s="35" t="s">
        <v>4</v>
      </c>
      <c r="C37" s="39" t="s">
        <v>5</v>
      </c>
      <c r="D37" s="39" t="s">
        <v>6</v>
      </c>
      <c r="E37" s="39" t="s">
        <v>15</v>
      </c>
      <c r="F37" s="39" t="s">
        <v>16</v>
      </c>
      <c r="G37" s="38"/>
    </row>
    <row r="38" spans="1:7" x14ac:dyDescent="0.25">
      <c r="A38" s="29"/>
      <c r="B38" s="29"/>
      <c r="C38" s="29"/>
      <c r="D38" s="29"/>
      <c r="E38" s="5" t="str">
        <f>IF(AND(ISNUMBER($B$19),ISNUMBER(C38)),IF(AND((C38-$B$20)/$B$19&gt;=$B$21,(C38-$B$20)/$B$19&lt;=$B$22),(C38-$B$20)/$B$19*$B38,""),"")</f>
        <v/>
      </c>
      <c r="F38" s="5" t="str">
        <f>IF(AND(ISNUMBER($B$19),ISNUMBER(D38)),IF(AND((D38-$B$20)/$B$19&gt;=$B$21,(D38-$B$20)/$B$19&lt;=$B$22),(D38-$B$20)/$B$19*$B38,""),"")</f>
        <v/>
      </c>
      <c r="G38" s="8" t="str">
        <f>IF(AND(ISNUMBER(E38),ISNUMBER(F38)),F38-E38,IF(ISNUMBER(F38),F38,""))</f>
        <v/>
      </c>
    </row>
    <row r="39" spans="1:7" x14ac:dyDescent="0.25">
      <c r="A39" s="29"/>
      <c r="B39" s="29"/>
      <c r="C39" s="29"/>
      <c r="D39" s="29"/>
      <c r="E39" s="5" t="str">
        <f t="shared" ref="E39:F74" si="0">IF(AND(ISNUMBER($B$19),ISNUMBER(C39)),IF(AND((C39-$B$20)/$B$19&gt;=$B$21,(C39-$B$20)/$B$19&lt;=$B$22),(C39-$B$20)/$B$19*$B39,""),"")</f>
        <v/>
      </c>
      <c r="F39" s="5" t="str">
        <f t="shared" si="0"/>
        <v/>
      </c>
      <c r="G39" s="8" t="str">
        <f t="shared" ref="G39:G74" si="1">IF(AND(ISNUMBER(E39),ISNUMBER(F39)),F39-E39,IF(ISNUMBER(F39),F39,""))</f>
        <v/>
      </c>
    </row>
    <row r="40" spans="1:7" x14ac:dyDescent="0.25">
      <c r="A40" s="29"/>
      <c r="B40" s="29"/>
      <c r="C40" s="29"/>
      <c r="D40" s="29"/>
      <c r="E40" s="5" t="str">
        <f t="shared" si="0"/>
        <v/>
      </c>
      <c r="F40" s="5" t="str">
        <f t="shared" si="0"/>
        <v/>
      </c>
      <c r="G40" s="8" t="str">
        <f t="shared" si="1"/>
        <v/>
      </c>
    </row>
    <row r="41" spans="1:7" x14ac:dyDescent="0.25">
      <c r="A41" s="29"/>
      <c r="B41" s="29"/>
      <c r="C41" s="29"/>
      <c r="D41" s="29"/>
      <c r="E41" s="5" t="str">
        <f t="shared" si="0"/>
        <v/>
      </c>
      <c r="F41" s="5" t="str">
        <f t="shared" si="0"/>
        <v/>
      </c>
      <c r="G41" s="8" t="str">
        <f t="shared" si="1"/>
        <v/>
      </c>
    </row>
    <row r="42" spans="1:7" x14ac:dyDescent="0.25">
      <c r="A42" s="29"/>
      <c r="B42" s="29"/>
      <c r="C42" s="29"/>
      <c r="D42" s="29"/>
      <c r="E42" s="5" t="str">
        <f t="shared" si="0"/>
        <v/>
      </c>
      <c r="F42" s="5" t="str">
        <f t="shared" si="0"/>
        <v/>
      </c>
      <c r="G42" s="8" t="str">
        <f t="shared" si="1"/>
        <v/>
      </c>
    </row>
    <row r="43" spans="1:7" x14ac:dyDescent="0.25">
      <c r="A43" s="29"/>
      <c r="B43" s="29"/>
      <c r="C43" s="29"/>
      <c r="D43" s="29"/>
      <c r="E43" s="5" t="str">
        <f t="shared" si="0"/>
        <v/>
      </c>
      <c r="F43" s="5" t="str">
        <f t="shared" si="0"/>
        <v/>
      </c>
      <c r="G43" s="8" t="str">
        <f t="shared" si="1"/>
        <v/>
      </c>
    </row>
    <row r="44" spans="1:7" x14ac:dyDescent="0.25">
      <c r="A44" s="29"/>
      <c r="B44" s="29"/>
      <c r="C44" s="29"/>
      <c r="D44" s="29"/>
      <c r="E44" s="5" t="str">
        <f t="shared" si="0"/>
        <v/>
      </c>
      <c r="F44" s="5" t="str">
        <f t="shared" si="0"/>
        <v/>
      </c>
      <c r="G44" s="8" t="str">
        <f t="shared" si="1"/>
        <v/>
      </c>
    </row>
    <row r="45" spans="1:7" x14ac:dyDescent="0.25">
      <c r="A45" s="29"/>
      <c r="B45" s="29"/>
      <c r="C45" s="29"/>
      <c r="D45" s="29"/>
      <c r="E45" s="5" t="str">
        <f t="shared" si="0"/>
        <v/>
      </c>
      <c r="F45" s="5" t="str">
        <f t="shared" si="0"/>
        <v/>
      </c>
      <c r="G45" s="8" t="str">
        <f t="shared" si="1"/>
        <v/>
      </c>
    </row>
    <row r="46" spans="1:7" x14ac:dyDescent="0.25">
      <c r="A46" s="29"/>
      <c r="B46" s="29"/>
      <c r="C46" s="29"/>
      <c r="D46" s="29"/>
      <c r="E46" s="5" t="str">
        <f t="shared" si="0"/>
        <v/>
      </c>
      <c r="F46" s="5" t="str">
        <f t="shared" si="0"/>
        <v/>
      </c>
      <c r="G46" s="8" t="str">
        <f t="shared" si="1"/>
        <v/>
      </c>
    </row>
    <row r="47" spans="1:7" x14ac:dyDescent="0.25">
      <c r="A47" s="29"/>
      <c r="B47" s="29"/>
      <c r="C47" s="29"/>
      <c r="D47" s="29"/>
      <c r="E47" s="5" t="str">
        <f t="shared" si="0"/>
        <v/>
      </c>
      <c r="F47" s="5" t="str">
        <f t="shared" si="0"/>
        <v/>
      </c>
      <c r="G47" s="8" t="str">
        <f t="shared" si="1"/>
        <v/>
      </c>
    </row>
    <row r="48" spans="1:7" x14ac:dyDescent="0.25">
      <c r="A48" s="29"/>
      <c r="B48" s="29"/>
      <c r="C48" s="29"/>
      <c r="D48" s="29"/>
      <c r="E48" s="5" t="str">
        <f t="shared" si="0"/>
        <v/>
      </c>
      <c r="F48" s="5" t="str">
        <f t="shared" si="0"/>
        <v/>
      </c>
      <c r="G48" s="8" t="str">
        <f t="shared" si="1"/>
        <v/>
      </c>
    </row>
    <row r="49" spans="1:7" x14ac:dyDescent="0.25">
      <c r="A49" s="29"/>
      <c r="B49" s="29"/>
      <c r="C49" s="29"/>
      <c r="D49" s="29"/>
      <c r="E49" s="5" t="str">
        <f t="shared" si="0"/>
        <v/>
      </c>
      <c r="F49" s="5" t="str">
        <f t="shared" si="0"/>
        <v/>
      </c>
      <c r="G49" s="8" t="str">
        <f t="shared" si="1"/>
        <v/>
      </c>
    </row>
    <row r="50" spans="1:7" x14ac:dyDescent="0.25">
      <c r="A50" s="29"/>
      <c r="B50" s="29"/>
      <c r="C50" s="29"/>
      <c r="D50" s="29"/>
      <c r="E50" s="5" t="str">
        <f t="shared" si="0"/>
        <v/>
      </c>
      <c r="F50" s="5" t="str">
        <f t="shared" si="0"/>
        <v/>
      </c>
      <c r="G50" s="8" t="str">
        <f t="shared" si="1"/>
        <v/>
      </c>
    </row>
    <row r="51" spans="1:7" x14ac:dyDescent="0.25">
      <c r="A51" s="29"/>
      <c r="B51" s="29"/>
      <c r="C51" s="29"/>
      <c r="D51" s="29"/>
      <c r="E51" s="5" t="str">
        <f t="shared" si="0"/>
        <v/>
      </c>
      <c r="F51" s="5" t="str">
        <f t="shared" si="0"/>
        <v/>
      </c>
      <c r="G51" s="8" t="str">
        <f t="shared" si="1"/>
        <v/>
      </c>
    </row>
    <row r="52" spans="1:7" x14ac:dyDescent="0.25">
      <c r="A52" s="29"/>
      <c r="B52" s="29"/>
      <c r="C52" s="29"/>
      <c r="D52" s="29"/>
      <c r="E52" s="5" t="str">
        <f t="shared" si="0"/>
        <v/>
      </c>
      <c r="F52" s="5" t="str">
        <f t="shared" si="0"/>
        <v/>
      </c>
      <c r="G52" s="8" t="str">
        <f t="shared" si="1"/>
        <v/>
      </c>
    </row>
    <row r="53" spans="1:7" x14ac:dyDescent="0.25">
      <c r="A53" s="29"/>
      <c r="B53" s="29"/>
      <c r="C53" s="29"/>
      <c r="D53" s="29"/>
      <c r="E53" s="5" t="str">
        <f t="shared" si="0"/>
        <v/>
      </c>
      <c r="F53" s="5" t="str">
        <f t="shared" si="0"/>
        <v/>
      </c>
      <c r="G53" s="8" t="str">
        <f t="shared" si="1"/>
        <v/>
      </c>
    </row>
    <row r="54" spans="1:7" x14ac:dyDescent="0.25">
      <c r="A54" s="29"/>
      <c r="B54" s="29"/>
      <c r="C54" s="29"/>
      <c r="D54" s="29"/>
      <c r="E54" s="5" t="str">
        <f t="shared" si="0"/>
        <v/>
      </c>
      <c r="F54" s="5" t="str">
        <f t="shared" si="0"/>
        <v/>
      </c>
      <c r="G54" s="8" t="str">
        <f t="shared" si="1"/>
        <v/>
      </c>
    </row>
    <row r="55" spans="1:7" x14ac:dyDescent="0.25">
      <c r="A55" s="29"/>
      <c r="B55" s="29"/>
      <c r="C55" s="29"/>
      <c r="D55" s="29"/>
      <c r="E55" s="5" t="str">
        <f t="shared" si="0"/>
        <v/>
      </c>
      <c r="F55" s="5" t="str">
        <f t="shared" si="0"/>
        <v/>
      </c>
      <c r="G55" s="8" t="str">
        <f t="shared" si="1"/>
        <v/>
      </c>
    </row>
    <row r="56" spans="1:7" x14ac:dyDescent="0.25">
      <c r="A56" s="29"/>
      <c r="B56" s="29"/>
      <c r="C56" s="29"/>
      <c r="D56" s="29"/>
      <c r="E56" s="5" t="str">
        <f t="shared" si="0"/>
        <v/>
      </c>
      <c r="F56" s="5" t="str">
        <f t="shared" si="0"/>
        <v/>
      </c>
      <c r="G56" s="8" t="str">
        <f t="shared" si="1"/>
        <v/>
      </c>
    </row>
    <row r="57" spans="1:7" x14ac:dyDescent="0.25">
      <c r="A57" s="29"/>
      <c r="B57" s="29"/>
      <c r="C57" s="29"/>
      <c r="D57" s="29"/>
      <c r="E57" s="5" t="str">
        <f t="shared" si="0"/>
        <v/>
      </c>
      <c r="F57" s="5" t="str">
        <f t="shared" si="0"/>
        <v/>
      </c>
      <c r="G57" s="8" t="str">
        <f t="shared" si="1"/>
        <v/>
      </c>
    </row>
    <row r="58" spans="1:7" x14ac:dyDescent="0.25">
      <c r="A58" s="29"/>
      <c r="B58" s="29"/>
      <c r="C58" s="29"/>
      <c r="D58" s="29"/>
      <c r="E58" s="5" t="str">
        <f t="shared" si="0"/>
        <v/>
      </c>
      <c r="F58" s="5" t="str">
        <f t="shared" si="0"/>
        <v/>
      </c>
      <c r="G58" s="8" t="str">
        <f t="shared" si="1"/>
        <v/>
      </c>
    </row>
    <row r="59" spans="1:7" x14ac:dyDescent="0.25">
      <c r="A59" s="29"/>
      <c r="B59" s="29"/>
      <c r="C59" s="29"/>
      <c r="D59" s="29"/>
      <c r="E59" s="5" t="str">
        <f t="shared" si="0"/>
        <v/>
      </c>
      <c r="F59" s="5" t="str">
        <f t="shared" si="0"/>
        <v/>
      </c>
      <c r="G59" s="8" t="str">
        <f t="shared" si="1"/>
        <v/>
      </c>
    </row>
    <row r="60" spans="1:7" x14ac:dyDescent="0.25">
      <c r="A60" s="29"/>
      <c r="B60" s="29"/>
      <c r="C60" s="29"/>
      <c r="D60" s="29"/>
      <c r="E60" s="5" t="str">
        <f t="shared" si="0"/>
        <v/>
      </c>
      <c r="F60" s="5" t="str">
        <f t="shared" si="0"/>
        <v/>
      </c>
      <c r="G60" s="8" t="str">
        <f t="shared" si="1"/>
        <v/>
      </c>
    </row>
    <row r="61" spans="1:7" x14ac:dyDescent="0.25">
      <c r="A61" s="29"/>
      <c r="B61" s="29"/>
      <c r="C61" s="29"/>
      <c r="D61" s="29"/>
      <c r="E61" s="5" t="str">
        <f t="shared" si="0"/>
        <v/>
      </c>
      <c r="F61" s="5" t="str">
        <f t="shared" si="0"/>
        <v/>
      </c>
      <c r="G61" s="8" t="str">
        <f t="shared" si="1"/>
        <v/>
      </c>
    </row>
    <row r="62" spans="1:7" x14ac:dyDescent="0.25">
      <c r="A62" s="29"/>
      <c r="B62" s="29"/>
      <c r="C62" s="29"/>
      <c r="D62" s="29"/>
      <c r="E62" s="5" t="str">
        <f t="shared" si="0"/>
        <v/>
      </c>
      <c r="F62" s="5" t="str">
        <f t="shared" si="0"/>
        <v/>
      </c>
      <c r="G62" s="8" t="str">
        <f t="shared" si="1"/>
        <v/>
      </c>
    </row>
    <row r="63" spans="1:7" x14ac:dyDescent="0.25">
      <c r="A63" s="29"/>
      <c r="B63" s="29"/>
      <c r="C63" s="29"/>
      <c r="D63" s="29"/>
      <c r="E63" s="5" t="str">
        <f t="shared" si="0"/>
        <v/>
      </c>
      <c r="F63" s="5" t="str">
        <f t="shared" si="0"/>
        <v/>
      </c>
      <c r="G63" s="8" t="str">
        <f t="shared" si="1"/>
        <v/>
      </c>
    </row>
    <row r="64" spans="1:7" x14ac:dyDescent="0.25">
      <c r="A64" s="29"/>
      <c r="B64" s="29"/>
      <c r="C64" s="29"/>
      <c r="D64" s="29"/>
      <c r="E64" s="5" t="str">
        <f t="shared" si="0"/>
        <v/>
      </c>
      <c r="F64" s="5" t="str">
        <f t="shared" si="0"/>
        <v/>
      </c>
      <c r="G64" s="8" t="str">
        <f t="shared" si="1"/>
        <v/>
      </c>
    </row>
    <row r="65" spans="1:7" x14ac:dyDescent="0.25">
      <c r="A65" s="29"/>
      <c r="B65" s="29"/>
      <c r="C65" s="29"/>
      <c r="D65" s="29"/>
      <c r="E65" s="5" t="str">
        <f t="shared" si="0"/>
        <v/>
      </c>
      <c r="F65" s="5" t="str">
        <f t="shared" si="0"/>
        <v/>
      </c>
      <c r="G65" s="8" t="str">
        <f t="shared" si="1"/>
        <v/>
      </c>
    </row>
    <row r="66" spans="1:7" x14ac:dyDescent="0.25">
      <c r="A66" s="29"/>
      <c r="B66" s="29"/>
      <c r="C66" s="29"/>
      <c r="D66" s="29"/>
      <c r="E66" s="5" t="str">
        <f t="shared" si="0"/>
        <v/>
      </c>
      <c r="F66" s="5" t="str">
        <f t="shared" si="0"/>
        <v/>
      </c>
      <c r="G66" s="8" t="str">
        <f t="shared" si="1"/>
        <v/>
      </c>
    </row>
    <row r="67" spans="1:7" x14ac:dyDescent="0.25">
      <c r="A67" s="29"/>
      <c r="B67" s="29"/>
      <c r="C67" s="29"/>
      <c r="D67" s="29"/>
      <c r="E67" s="5" t="str">
        <f t="shared" si="0"/>
        <v/>
      </c>
      <c r="F67" s="5" t="str">
        <f t="shared" si="0"/>
        <v/>
      </c>
      <c r="G67" s="8" t="str">
        <f t="shared" si="1"/>
        <v/>
      </c>
    </row>
    <row r="68" spans="1:7" x14ac:dyDescent="0.25">
      <c r="A68" s="29"/>
      <c r="B68" s="29"/>
      <c r="C68" s="29"/>
      <c r="D68" s="29"/>
      <c r="E68" s="5" t="str">
        <f t="shared" si="0"/>
        <v/>
      </c>
      <c r="F68" s="5" t="str">
        <f t="shared" si="0"/>
        <v/>
      </c>
      <c r="G68" s="8" t="str">
        <f t="shared" si="1"/>
        <v/>
      </c>
    </row>
    <row r="69" spans="1:7" x14ac:dyDescent="0.25">
      <c r="A69" s="29"/>
      <c r="B69" s="29"/>
      <c r="C69" s="29"/>
      <c r="D69" s="29"/>
      <c r="E69" s="5" t="str">
        <f t="shared" si="0"/>
        <v/>
      </c>
      <c r="F69" s="5" t="str">
        <f t="shared" si="0"/>
        <v/>
      </c>
      <c r="G69" s="8" t="str">
        <f t="shared" si="1"/>
        <v/>
      </c>
    </row>
    <row r="70" spans="1:7" x14ac:dyDescent="0.25">
      <c r="A70" s="29"/>
      <c r="B70" s="29"/>
      <c r="C70" s="29"/>
      <c r="D70" s="29"/>
      <c r="E70" s="5" t="str">
        <f t="shared" si="0"/>
        <v/>
      </c>
      <c r="F70" s="5" t="str">
        <f t="shared" si="0"/>
        <v/>
      </c>
      <c r="G70" s="8" t="str">
        <f t="shared" si="1"/>
        <v/>
      </c>
    </row>
    <row r="71" spans="1:7" x14ac:dyDescent="0.25">
      <c r="A71" s="29"/>
      <c r="B71" s="29"/>
      <c r="C71" s="29"/>
      <c r="D71" s="29"/>
      <c r="E71" s="5" t="str">
        <f t="shared" si="0"/>
        <v/>
      </c>
      <c r="F71" s="5" t="str">
        <f t="shared" si="0"/>
        <v/>
      </c>
      <c r="G71" s="8" t="str">
        <f t="shared" si="1"/>
        <v/>
      </c>
    </row>
    <row r="72" spans="1:7" x14ac:dyDescent="0.25">
      <c r="A72" s="29"/>
      <c r="B72" s="29"/>
      <c r="C72" s="29"/>
      <c r="D72" s="29"/>
      <c r="E72" s="5" t="str">
        <f t="shared" si="0"/>
        <v/>
      </c>
      <c r="F72" s="5" t="str">
        <f t="shared" si="0"/>
        <v/>
      </c>
      <c r="G72" s="8" t="str">
        <f t="shared" si="1"/>
        <v/>
      </c>
    </row>
    <row r="73" spans="1:7" x14ac:dyDescent="0.25">
      <c r="A73" s="29"/>
      <c r="B73" s="29"/>
      <c r="C73" s="29"/>
      <c r="D73" s="29"/>
      <c r="E73" s="5" t="str">
        <f t="shared" si="0"/>
        <v/>
      </c>
      <c r="F73" s="5" t="str">
        <f t="shared" si="0"/>
        <v/>
      </c>
      <c r="G73" s="8" t="str">
        <f t="shared" si="1"/>
        <v/>
      </c>
    </row>
    <row r="74" spans="1:7" x14ac:dyDescent="0.25">
      <c r="A74" s="29"/>
      <c r="B74" s="29"/>
      <c r="C74" s="29"/>
      <c r="D74" s="29"/>
      <c r="E74" s="5" t="str">
        <f t="shared" si="0"/>
        <v/>
      </c>
      <c r="F74" s="5" t="str">
        <f t="shared" si="0"/>
        <v/>
      </c>
      <c r="G74" s="8" t="str">
        <f t="shared" si="1"/>
        <v/>
      </c>
    </row>
    <row r="75" spans="1:7" x14ac:dyDescent="0.25">
      <c r="A75" s="29"/>
      <c r="B75" s="29"/>
      <c r="C75" s="29"/>
      <c r="D75" s="29"/>
      <c r="E75" s="5" t="str">
        <f t="shared" ref="E75:E138" si="2">IF(AND(ISNUMBER($B$19),ISNUMBER(C75)),IF(AND((C75-$B$20)/$B$19&gt;=$B$21,(C75-$B$20)/$B$19&lt;=$B$22),(C75-$B$20)/$B$19*$B75,""),"")</f>
        <v/>
      </c>
      <c r="F75" s="5" t="str">
        <f t="shared" ref="F75:F138" si="3">IF(AND(ISNUMBER($B$19),ISNUMBER(D75)),IF(AND((D75-$B$20)/$B$19&gt;=$B$21,(D75-$B$20)/$B$19&lt;=$B$22),(D75-$B$20)/$B$19*$B75,""),"")</f>
        <v/>
      </c>
      <c r="G75" s="8" t="str">
        <f t="shared" ref="G75:G138" si="4">IF(AND(ISNUMBER(E75),ISNUMBER(F75)),F75-E75,IF(ISNUMBER(F75),F75,""))</f>
        <v/>
      </c>
    </row>
    <row r="76" spans="1:7" x14ac:dyDescent="0.25">
      <c r="A76" s="29"/>
      <c r="B76" s="29"/>
      <c r="C76" s="29"/>
      <c r="D76" s="29"/>
      <c r="E76" s="5" t="str">
        <f t="shared" si="2"/>
        <v/>
      </c>
      <c r="F76" s="5" t="str">
        <f t="shared" si="3"/>
        <v/>
      </c>
      <c r="G76" s="8" t="str">
        <f t="shared" si="4"/>
        <v/>
      </c>
    </row>
    <row r="77" spans="1:7" x14ac:dyDescent="0.25">
      <c r="A77" s="29"/>
      <c r="B77" s="29"/>
      <c r="C77" s="29"/>
      <c r="D77" s="29"/>
      <c r="E77" s="5" t="str">
        <f t="shared" si="2"/>
        <v/>
      </c>
      <c r="F77" s="5" t="str">
        <f t="shared" si="3"/>
        <v/>
      </c>
      <c r="G77" s="8" t="str">
        <f t="shared" si="4"/>
        <v/>
      </c>
    </row>
    <row r="78" spans="1:7" x14ac:dyDescent="0.25">
      <c r="A78" s="29"/>
      <c r="B78" s="29"/>
      <c r="C78" s="29"/>
      <c r="D78" s="29"/>
      <c r="E78" s="5" t="str">
        <f t="shared" si="2"/>
        <v/>
      </c>
      <c r="F78" s="5" t="str">
        <f t="shared" si="3"/>
        <v/>
      </c>
      <c r="G78" s="8" t="str">
        <f t="shared" si="4"/>
        <v/>
      </c>
    </row>
    <row r="79" spans="1:7" x14ac:dyDescent="0.25">
      <c r="A79" s="29"/>
      <c r="B79" s="29"/>
      <c r="C79" s="29"/>
      <c r="D79" s="29"/>
      <c r="E79" s="5" t="str">
        <f t="shared" si="2"/>
        <v/>
      </c>
      <c r="F79" s="5" t="str">
        <f t="shared" si="3"/>
        <v/>
      </c>
      <c r="G79" s="8" t="str">
        <f t="shared" si="4"/>
        <v/>
      </c>
    </row>
    <row r="80" spans="1:7" x14ac:dyDescent="0.25">
      <c r="A80" s="29"/>
      <c r="B80" s="29"/>
      <c r="C80" s="29"/>
      <c r="D80" s="29"/>
      <c r="E80" s="5" t="str">
        <f t="shared" si="2"/>
        <v/>
      </c>
      <c r="F80" s="5" t="str">
        <f t="shared" si="3"/>
        <v/>
      </c>
      <c r="G80" s="8" t="str">
        <f t="shared" si="4"/>
        <v/>
      </c>
    </row>
    <row r="81" spans="1:7" x14ac:dyDescent="0.25">
      <c r="A81" s="29"/>
      <c r="B81" s="29"/>
      <c r="C81" s="29"/>
      <c r="D81" s="29"/>
      <c r="E81" s="5" t="str">
        <f t="shared" si="2"/>
        <v/>
      </c>
      <c r="F81" s="5" t="str">
        <f t="shared" si="3"/>
        <v/>
      </c>
      <c r="G81" s="8" t="str">
        <f t="shared" si="4"/>
        <v/>
      </c>
    </row>
    <row r="82" spans="1:7" x14ac:dyDescent="0.25">
      <c r="A82" s="29"/>
      <c r="B82" s="29"/>
      <c r="C82" s="29"/>
      <c r="D82" s="29"/>
      <c r="E82" s="5" t="str">
        <f t="shared" si="2"/>
        <v/>
      </c>
      <c r="F82" s="5" t="str">
        <f t="shared" si="3"/>
        <v/>
      </c>
      <c r="G82" s="8" t="str">
        <f t="shared" si="4"/>
        <v/>
      </c>
    </row>
    <row r="83" spans="1:7" x14ac:dyDescent="0.25">
      <c r="A83" s="29"/>
      <c r="B83" s="29"/>
      <c r="C83" s="29"/>
      <c r="D83" s="29"/>
      <c r="E83" s="5" t="str">
        <f t="shared" si="2"/>
        <v/>
      </c>
      <c r="F83" s="5" t="str">
        <f t="shared" si="3"/>
        <v/>
      </c>
      <c r="G83" s="8" t="str">
        <f t="shared" si="4"/>
        <v/>
      </c>
    </row>
    <row r="84" spans="1:7" x14ac:dyDescent="0.25">
      <c r="A84" s="29"/>
      <c r="B84" s="29"/>
      <c r="C84" s="29"/>
      <c r="D84" s="29"/>
      <c r="E84" s="5" t="str">
        <f t="shared" si="2"/>
        <v/>
      </c>
      <c r="F84" s="5" t="str">
        <f t="shared" si="3"/>
        <v/>
      </c>
      <c r="G84" s="8" t="str">
        <f t="shared" si="4"/>
        <v/>
      </c>
    </row>
    <row r="85" spans="1:7" x14ac:dyDescent="0.25">
      <c r="A85" s="29"/>
      <c r="B85" s="29"/>
      <c r="C85" s="29"/>
      <c r="D85" s="29"/>
      <c r="E85" s="5" t="str">
        <f t="shared" si="2"/>
        <v/>
      </c>
      <c r="F85" s="5" t="str">
        <f t="shared" si="3"/>
        <v/>
      </c>
      <c r="G85" s="8" t="str">
        <f t="shared" si="4"/>
        <v/>
      </c>
    </row>
    <row r="86" spans="1:7" x14ac:dyDescent="0.25">
      <c r="A86" s="29"/>
      <c r="B86" s="29"/>
      <c r="C86" s="29"/>
      <c r="D86" s="29"/>
      <c r="E86" s="5" t="str">
        <f t="shared" si="2"/>
        <v/>
      </c>
      <c r="F86" s="5" t="str">
        <f t="shared" si="3"/>
        <v/>
      </c>
      <c r="G86" s="8" t="str">
        <f t="shared" si="4"/>
        <v/>
      </c>
    </row>
    <row r="87" spans="1:7" x14ac:dyDescent="0.25">
      <c r="A87" s="29"/>
      <c r="B87" s="29"/>
      <c r="C87" s="29"/>
      <c r="D87" s="29"/>
      <c r="E87" s="5" t="str">
        <f t="shared" si="2"/>
        <v/>
      </c>
      <c r="F87" s="5" t="str">
        <f t="shared" si="3"/>
        <v/>
      </c>
      <c r="G87" s="8" t="str">
        <f t="shared" si="4"/>
        <v/>
      </c>
    </row>
    <row r="88" spans="1:7" x14ac:dyDescent="0.25">
      <c r="A88" s="29"/>
      <c r="B88" s="29"/>
      <c r="C88" s="29"/>
      <c r="D88" s="29"/>
      <c r="E88" s="5" t="str">
        <f t="shared" si="2"/>
        <v/>
      </c>
      <c r="F88" s="5" t="str">
        <f t="shared" si="3"/>
        <v/>
      </c>
      <c r="G88" s="8" t="str">
        <f t="shared" si="4"/>
        <v/>
      </c>
    </row>
    <row r="89" spans="1:7" x14ac:dyDescent="0.25">
      <c r="A89" s="29"/>
      <c r="B89" s="29"/>
      <c r="C89" s="29"/>
      <c r="D89" s="29"/>
      <c r="E89" s="5" t="str">
        <f t="shared" si="2"/>
        <v/>
      </c>
      <c r="F89" s="5" t="str">
        <f t="shared" si="3"/>
        <v/>
      </c>
      <c r="G89" s="8" t="str">
        <f t="shared" si="4"/>
        <v/>
      </c>
    </row>
    <row r="90" spans="1:7" x14ac:dyDescent="0.25">
      <c r="A90" s="29"/>
      <c r="B90" s="29"/>
      <c r="C90" s="29"/>
      <c r="D90" s="29"/>
      <c r="E90" s="5" t="str">
        <f t="shared" si="2"/>
        <v/>
      </c>
      <c r="F90" s="5" t="str">
        <f t="shared" si="3"/>
        <v/>
      </c>
      <c r="G90" s="8" t="str">
        <f t="shared" si="4"/>
        <v/>
      </c>
    </row>
    <row r="91" spans="1:7" x14ac:dyDescent="0.25">
      <c r="A91" s="29"/>
      <c r="B91" s="29"/>
      <c r="C91" s="29"/>
      <c r="D91" s="29"/>
      <c r="E91" s="5" t="str">
        <f t="shared" si="2"/>
        <v/>
      </c>
      <c r="F91" s="5" t="str">
        <f t="shared" si="3"/>
        <v/>
      </c>
      <c r="G91" s="8" t="str">
        <f t="shared" si="4"/>
        <v/>
      </c>
    </row>
    <row r="92" spans="1:7" x14ac:dyDescent="0.25">
      <c r="A92" s="29"/>
      <c r="B92" s="29"/>
      <c r="C92" s="29"/>
      <c r="D92" s="29"/>
      <c r="E92" s="5" t="str">
        <f t="shared" si="2"/>
        <v/>
      </c>
      <c r="F92" s="5" t="str">
        <f t="shared" si="3"/>
        <v/>
      </c>
      <c r="G92" s="8" t="str">
        <f t="shared" si="4"/>
        <v/>
      </c>
    </row>
    <row r="93" spans="1:7" x14ac:dyDescent="0.25">
      <c r="A93" s="29"/>
      <c r="B93" s="29"/>
      <c r="C93" s="29"/>
      <c r="D93" s="29"/>
      <c r="E93" s="5" t="str">
        <f t="shared" si="2"/>
        <v/>
      </c>
      <c r="F93" s="5" t="str">
        <f t="shared" si="3"/>
        <v/>
      </c>
      <c r="G93" s="8" t="str">
        <f t="shared" si="4"/>
        <v/>
      </c>
    </row>
    <row r="94" spans="1:7" x14ac:dyDescent="0.25">
      <c r="A94" s="29"/>
      <c r="B94" s="29"/>
      <c r="C94" s="29"/>
      <c r="D94" s="29"/>
      <c r="E94" s="5" t="str">
        <f t="shared" si="2"/>
        <v/>
      </c>
      <c r="F94" s="5" t="str">
        <f t="shared" si="3"/>
        <v/>
      </c>
      <c r="G94" s="8" t="str">
        <f t="shared" si="4"/>
        <v/>
      </c>
    </row>
    <row r="95" spans="1:7" x14ac:dyDescent="0.25">
      <c r="A95" s="29"/>
      <c r="B95" s="29"/>
      <c r="C95" s="29"/>
      <c r="D95" s="29"/>
      <c r="E95" s="5" t="str">
        <f t="shared" si="2"/>
        <v/>
      </c>
      <c r="F95" s="5" t="str">
        <f t="shared" si="3"/>
        <v/>
      </c>
      <c r="G95" s="8" t="str">
        <f t="shared" si="4"/>
        <v/>
      </c>
    </row>
    <row r="96" spans="1:7" x14ac:dyDescent="0.25">
      <c r="A96" s="29"/>
      <c r="B96" s="29"/>
      <c r="C96" s="29"/>
      <c r="D96" s="29"/>
      <c r="E96" s="5" t="str">
        <f t="shared" si="2"/>
        <v/>
      </c>
      <c r="F96" s="5" t="str">
        <f t="shared" si="3"/>
        <v/>
      </c>
      <c r="G96" s="8" t="str">
        <f t="shared" si="4"/>
        <v/>
      </c>
    </row>
    <row r="97" spans="1:7" x14ac:dyDescent="0.25">
      <c r="A97" s="29"/>
      <c r="B97" s="29"/>
      <c r="C97" s="29"/>
      <c r="D97" s="29"/>
      <c r="E97" s="5" t="str">
        <f t="shared" si="2"/>
        <v/>
      </c>
      <c r="F97" s="5" t="str">
        <f t="shared" si="3"/>
        <v/>
      </c>
      <c r="G97" s="8" t="str">
        <f t="shared" si="4"/>
        <v/>
      </c>
    </row>
    <row r="98" spans="1:7" x14ac:dyDescent="0.25">
      <c r="A98" s="29"/>
      <c r="B98" s="29"/>
      <c r="C98" s="29"/>
      <c r="D98" s="29"/>
      <c r="E98" s="5" t="str">
        <f t="shared" si="2"/>
        <v/>
      </c>
      <c r="F98" s="5" t="str">
        <f t="shared" si="3"/>
        <v/>
      </c>
      <c r="G98" s="8" t="str">
        <f t="shared" si="4"/>
        <v/>
      </c>
    </row>
    <row r="99" spans="1:7" x14ac:dyDescent="0.25">
      <c r="A99" s="29"/>
      <c r="B99" s="29"/>
      <c r="C99" s="29"/>
      <c r="D99" s="29"/>
      <c r="E99" s="5" t="str">
        <f t="shared" si="2"/>
        <v/>
      </c>
      <c r="F99" s="5" t="str">
        <f t="shared" si="3"/>
        <v/>
      </c>
      <c r="G99" s="8" t="str">
        <f t="shared" si="4"/>
        <v/>
      </c>
    </row>
    <row r="100" spans="1:7" x14ac:dyDescent="0.25">
      <c r="A100" s="29"/>
      <c r="B100" s="29"/>
      <c r="C100" s="29"/>
      <c r="D100" s="29"/>
      <c r="E100" s="5" t="str">
        <f t="shared" si="2"/>
        <v/>
      </c>
      <c r="F100" s="5" t="str">
        <f t="shared" si="3"/>
        <v/>
      </c>
      <c r="G100" s="8" t="str">
        <f t="shared" si="4"/>
        <v/>
      </c>
    </row>
    <row r="101" spans="1:7" x14ac:dyDescent="0.25">
      <c r="A101" s="29"/>
      <c r="B101" s="29"/>
      <c r="C101" s="29"/>
      <c r="D101" s="29"/>
      <c r="E101" s="5" t="str">
        <f t="shared" si="2"/>
        <v/>
      </c>
      <c r="F101" s="5" t="str">
        <f t="shared" si="3"/>
        <v/>
      </c>
      <c r="G101" s="8" t="str">
        <f t="shared" si="4"/>
        <v/>
      </c>
    </row>
    <row r="102" spans="1:7" x14ac:dyDescent="0.25">
      <c r="A102" s="29"/>
      <c r="B102" s="29"/>
      <c r="C102" s="29"/>
      <c r="D102" s="29"/>
      <c r="E102" s="5" t="str">
        <f t="shared" si="2"/>
        <v/>
      </c>
      <c r="F102" s="5" t="str">
        <f t="shared" si="3"/>
        <v/>
      </c>
      <c r="G102" s="8" t="str">
        <f t="shared" si="4"/>
        <v/>
      </c>
    </row>
    <row r="103" spans="1:7" x14ac:dyDescent="0.25">
      <c r="A103" s="29"/>
      <c r="B103" s="29"/>
      <c r="C103" s="29"/>
      <c r="D103" s="29"/>
      <c r="E103" s="5" t="str">
        <f t="shared" si="2"/>
        <v/>
      </c>
      <c r="F103" s="5" t="str">
        <f t="shared" si="3"/>
        <v/>
      </c>
      <c r="G103" s="8" t="str">
        <f t="shared" si="4"/>
        <v/>
      </c>
    </row>
    <row r="104" spans="1:7" x14ac:dyDescent="0.25">
      <c r="A104" s="29"/>
      <c r="B104" s="29"/>
      <c r="C104" s="29"/>
      <c r="D104" s="29"/>
      <c r="E104" s="5" t="str">
        <f t="shared" si="2"/>
        <v/>
      </c>
      <c r="F104" s="5" t="str">
        <f t="shared" si="3"/>
        <v/>
      </c>
      <c r="G104" s="8" t="str">
        <f t="shared" si="4"/>
        <v/>
      </c>
    </row>
    <row r="105" spans="1:7" x14ac:dyDescent="0.25">
      <c r="A105" s="29"/>
      <c r="B105" s="29"/>
      <c r="C105" s="29"/>
      <c r="D105" s="29"/>
      <c r="E105" s="5" t="str">
        <f t="shared" si="2"/>
        <v/>
      </c>
      <c r="F105" s="5" t="str">
        <f t="shared" si="3"/>
        <v/>
      </c>
      <c r="G105" s="8" t="str">
        <f t="shared" si="4"/>
        <v/>
      </c>
    </row>
    <row r="106" spans="1:7" x14ac:dyDescent="0.25">
      <c r="A106" s="29"/>
      <c r="B106" s="29"/>
      <c r="C106" s="29"/>
      <c r="D106" s="29"/>
      <c r="E106" s="5" t="str">
        <f t="shared" si="2"/>
        <v/>
      </c>
      <c r="F106" s="5" t="str">
        <f t="shared" si="3"/>
        <v/>
      </c>
      <c r="G106" s="8" t="str">
        <f t="shared" si="4"/>
        <v/>
      </c>
    </row>
    <row r="107" spans="1:7" x14ac:dyDescent="0.25">
      <c r="A107" s="29"/>
      <c r="B107" s="29"/>
      <c r="C107" s="29"/>
      <c r="D107" s="29"/>
      <c r="E107" s="5" t="str">
        <f t="shared" si="2"/>
        <v/>
      </c>
      <c r="F107" s="5" t="str">
        <f t="shared" si="3"/>
        <v/>
      </c>
      <c r="G107" s="8" t="str">
        <f t="shared" si="4"/>
        <v/>
      </c>
    </row>
    <row r="108" spans="1:7" x14ac:dyDescent="0.25">
      <c r="A108" s="29"/>
      <c r="B108" s="29"/>
      <c r="C108" s="29"/>
      <c r="D108" s="29"/>
      <c r="E108" s="5" t="str">
        <f t="shared" si="2"/>
        <v/>
      </c>
      <c r="F108" s="5" t="str">
        <f t="shared" si="3"/>
        <v/>
      </c>
      <c r="G108" s="8" t="str">
        <f t="shared" si="4"/>
        <v/>
      </c>
    </row>
    <row r="109" spans="1:7" x14ac:dyDescent="0.25">
      <c r="A109" s="29"/>
      <c r="B109" s="29"/>
      <c r="C109" s="29"/>
      <c r="D109" s="29"/>
      <c r="E109" s="5" t="str">
        <f t="shared" si="2"/>
        <v/>
      </c>
      <c r="F109" s="5" t="str">
        <f t="shared" si="3"/>
        <v/>
      </c>
      <c r="G109" s="8" t="str">
        <f t="shared" si="4"/>
        <v/>
      </c>
    </row>
    <row r="110" spans="1:7" x14ac:dyDescent="0.25">
      <c r="A110" s="29"/>
      <c r="B110" s="29"/>
      <c r="C110" s="29"/>
      <c r="D110" s="29"/>
      <c r="E110" s="5" t="str">
        <f t="shared" si="2"/>
        <v/>
      </c>
      <c r="F110" s="5" t="str">
        <f t="shared" si="3"/>
        <v/>
      </c>
      <c r="G110" s="8" t="str">
        <f t="shared" si="4"/>
        <v/>
      </c>
    </row>
    <row r="111" spans="1:7" x14ac:dyDescent="0.25">
      <c r="A111" s="29"/>
      <c r="B111" s="29"/>
      <c r="C111" s="29"/>
      <c r="D111" s="29"/>
      <c r="E111" s="5" t="str">
        <f t="shared" si="2"/>
        <v/>
      </c>
      <c r="F111" s="5" t="str">
        <f t="shared" si="3"/>
        <v/>
      </c>
      <c r="G111" s="8" t="str">
        <f t="shared" si="4"/>
        <v/>
      </c>
    </row>
    <row r="112" spans="1:7" x14ac:dyDescent="0.25">
      <c r="A112" s="29"/>
      <c r="B112" s="29"/>
      <c r="C112" s="29"/>
      <c r="D112" s="29"/>
      <c r="E112" s="5" t="str">
        <f t="shared" si="2"/>
        <v/>
      </c>
      <c r="F112" s="5" t="str">
        <f t="shared" si="3"/>
        <v/>
      </c>
      <c r="G112" s="8" t="str">
        <f t="shared" si="4"/>
        <v/>
      </c>
    </row>
    <row r="113" spans="1:7" x14ac:dyDescent="0.25">
      <c r="A113" s="29"/>
      <c r="B113" s="29"/>
      <c r="C113" s="29"/>
      <c r="D113" s="29"/>
      <c r="E113" s="5" t="str">
        <f t="shared" si="2"/>
        <v/>
      </c>
      <c r="F113" s="5" t="str">
        <f t="shared" si="3"/>
        <v/>
      </c>
      <c r="G113" s="8" t="str">
        <f t="shared" si="4"/>
        <v/>
      </c>
    </row>
    <row r="114" spans="1:7" x14ac:dyDescent="0.25">
      <c r="A114" s="29"/>
      <c r="B114" s="29"/>
      <c r="C114" s="29"/>
      <c r="D114" s="29"/>
      <c r="E114" s="5" t="str">
        <f t="shared" si="2"/>
        <v/>
      </c>
      <c r="F114" s="5" t="str">
        <f t="shared" si="3"/>
        <v/>
      </c>
      <c r="G114" s="8" t="str">
        <f t="shared" si="4"/>
        <v/>
      </c>
    </row>
    <row r="115" spans="1:7" x14ac:dyDescent="0.25">
      <c r="A115" s="29"/>
      <c r="B115" s="29"/>
      <c r="C115" s="29"/>
      <c r="D115" s="29"/>
      <c r="E115" s="5" t="str">
        <f t="shared" si="2"/>
        <v/>
      </c>
      <c r="F115" s="5" t="str">
        <f t="shared" si="3"/>
        <v/>
      </c>
      <c r="G115" s="8" t="str">
        <f t="shared" si="4"/>
        <v/>
      </c>
    </row>
    <row r="116" spans="1:7" x14ac:dyDescent="0.25">
      <c r="A116" s="29"/>
      <c r="B116" s="29"/>
      <c r="C116" s="29"/>
      <c r="D116" s="29"/>
      <c r="E116" s="5" t="str">
        <f t="shared" si="2"/>
        <v/>
      </c>
      <c r="F116" s="5" t="str">
        <f t="shared" si="3"/>
        <v/>
      </c>
      <c r="G116" s="8" t="str">
        <f t="shared" si="4"/>
        <v/>
      </c>
    </row>
    <row r="117" spans="1:7" x14ac:dyDescent="0.25">
      <c r="A117" s="29"/>
      <c r="B117" s="29"/>
      <c r="C117" s="29"/>
      <c r="D117" s="29"/>
      <c r="E117" s="5" t="str">
        <f t="shared" si="2"/>
        <v/>
      </c>
      <c r="F117" s="5" t="str">
        <f t="shared" si="3"/>
        <v/>
      </c>
      <c r="G117" s="8" t="str">
        <f t="shared" si="4"/>
        <v/>
      </c>
    </row>
    <row r="118" spans="1:7" x14ac:dyDescent="0.25">
      <c r="A118" s="29"/>
      <c r="B118" s="29"/>
      <c r="C118" s="29"/>
      <c r="D118" s="29"/>
      <c r="E118" s="5" t="str">
        <f t="shared" si="2"/>
        <v/>
      </c>
      <c r="F118" s="5" t="str">
        <f t="shared" si="3"/>
        <v/>
      </c>
      <c r="G118" s="8" t="str">
        <f t="shared" si="4"/>
        <v/>
      </c>
    </row>
    <row r="119" spans="1:7" x14ac:dyDescent="0.25">
      <c r="A119" s="29"/>
      <c r="B119" s="29"/>
      <c r="C119" s="29"/>
      <c r="D119" s="29"/>
      <c r="E119" s="5" t="str">
        <f t="shared" si="2"/>
        <v/>
      </c>
      <c r="F119" s="5" t="str">
        <f t="shared" si="3"/>
        <v/>
      </c>
      <c r="G119" s="8" t="str">
        <f t="shared" si="4"/>
        <v/>
      </c>
    </row>
    <row r="120" spans="1:7" x14ac:dyDescent="0.25">
      <c r="A120" s="29"/>
      <c r="B120" s="29"/>
      <c r="C120" s="29"/>
      <c r="D120" s="29"/>
      <c r="E120" s="5" t="str">
        <f t="shared" si="2"/>
        <v/>
      </c>
      <c r="F120" s="5" t="str">
        <f t="shared" si="3"/>
        <v/>
      </c>
      <c r="G120" s="8" t="str">
        <f t="shared" si="4"/>
        <v/>
      </c>
    </row>
    <row r="121" spans="1:7" x14ac:dyDescent="0.25">
      <c r="A121" s="29"/>
      <c r="B121" s="29"/>
      <c r="C121" s="29"/>
      <c r="D121" s="29"/>
      <c r="E121" s="5" t="str">
        <f t="shared" si="2"/>
        <v/>
      </c>
      <c r="F121" s="5" t="str">
        <f t="shared" si="3"/>
        <v/>
      </c>
      <c r="G121" s="8" t="str">
        <f t="shared" si="4"/>
        <v/>
      </c>
    </row>
    <row r="122" spans="1:7" x14ac:dyDescent="0.25">
      <c r="A122" s="29"/>
      <c r="B122" s="29"/>
      <c r="C122" s="29"/>
      <c r="D122" s="29"/>
      <c r="E122" s="5" t="str">
        <f t="shared" si="2"/>
        <v/>
      </c>
      <c r="F122" s="5" t="str">
        <f t="shared" si="3"/>
        <v/>
      </c>
      <c r="G122" s="8" t="str">
        <f t="shared" si="4"/>
        <v/>
      </c>
    </row>
    <row r="123" spans="1:7" x14ac:dyDescent="0.25">
      <c r="A123" s="29"/>
      <c r="B123" s="29"/>
      <c r="C123" s="29"/>
      <c r="D123" s="29"/>
      <c r="E123" s="5" t="str">
        <f t="shared" si="2"/>
        <v/>
      </c>
      <c r="F123" s="5" t="str">
        <f t="shared" si="3"/>
        <v/>
      </c>
      <c r="G123" s="8" t="str">
        <f t="shared" si="4"/>
        <v/>
      </c>
    </row>
    <row r="124" spans="1:7" x14ac:dyDescent="0.25">
      <c r="A124" s="29"/>
      <c r="B124" s="29"/>
      <c r="C124" s="29"/>
      <c r="D124" s="29"/>
      <c r="E124" s="5" t="str">
        <f t="shared" si="2"/>
        <v/>
      </c>
      <c r="F124" s="5" t="str">
        <f t="shared" si="3"/>
        <v/>
      </c>
      <c r="G124" s="8" t="str">
        <f t="shared" si="4"/>
        <v/>
      </c>
    </row>
    <row r="125" spans="1:7" x14ac:dyDescent="0.25">
      <c r="A125" s="29"/>
      <c r="B125" s="29"/>
      <c r="C125" s="29"/>
      <c r="D125" s="29"/>
      <c r="E125" s="5" t="str">
        <f t="shared" si="2"/>
        <v/>
      </c>
      <c r="F125" s="5" t="str">
        <f t="shared" si="3"/>
        <v/>
      </c>
      <c r="G125" s="8" t="str">
        <f t="shared" si="4"/>
        <v/>
      </c>
    </row>
    <row r="126" spans="1:7" x14ac:dyDescent="0.25">
      <c r="A126" s="29"/>
      <c r="B126" s="29"/>
      <c r="C126" s="29"/>
      <c r="D126" s="29"/>
      <c r="E126" s="5" t="str">
        <f t="shared" si="2"/>
        <v/>
      </c>
      <c r="F126" s="5" t="str">
        <f t="shared" si="3"/>
        <v/>
      </c>
      <c r="G126" s="8" t="str">
        <f t="shared" si="4"/>
        <v/>
      </c>
    </row>
    <row r="127" spans="1:7" x14ac:dyDescent="0.25">
      <c r="A127" s="29"/>
      <c r="B127" s="29"/>
      <c r="C127" s="29"/>
      <c r="D127" s="29"/>
      <c r="E127" s="5" t="str">
        <f t="shared" si="2"/>
        <v/>
      </c>
      <c r="F127" s="5" t="str">
        <f t="shared" si="3"/>
        <v/>
      </c>
      <c r="G127" s="8" t="str">
        <f t="shared" si="4"/>
        <v/>
      </c>
    </row>
    <row r="128" spans="1:7" x14ac:dyDescent="0.25">
      <c r="A128" s="29"/>
      <c r="B128" s="29"/>
      <c r="C128" s="29"/>
      <c r="D128" s="29"/>
      <c r="E128" s="5" t="str">
        <f t="shared" si="2"/>
        <v/>
      </c>
      <c r="F128" s="5" t="str">
        <f t="shared" si="3"/>
        <v/>
      </c>
      <c r="G128" s="8" t="str">
        <f t="shared" si="4"/>
        <v/>
      </c>
    </row>
    <row r="129" spans="1:7" x14ac:dyDescent="0.25">
      <c r="A129" s="29"/>
      <c r="B129" s="29"/>
      <c r="C129" s="29"/>
      <c r="D129" s="29"/>
      <c r="E129" s="5" t="str">
        <f t="shared" si="2"/>
        <v/>
      </c>
      <c r="F129" s="5" t="str">
        <f t="shared" si="3"/>
        <v/>
      </c>
      <c r="G129" s="8" t="str">
        <f t="shared" si="4"/>
        <v/>
      </c>
    </row>
    <row r="130" spans="1:7" x14ac:dyDescent="0.25">
      <c r="A130" s="29"/>
      <c r="B130" s="29"/>
      <c r="C130" s="29"/>
      <c r="D130" s="29"/>
      <c r="E130" s="5" t="str">
        <f t="shared" si="2"/>
        <v/>
      </c>
      <c r="F130" s="5" t="str">
        <f t="shared" si="3"/>
        <v/>
      </c>
      <c r="G130" s="8" t="str">
        <f t="shared" si="4"/>
        <v/>
      </c>
    </row>
    <row r="131" spans="1:7" x14ac:dyDescent="0.25">
      <c r="A131" s="29"/>
      <c r="B131" s="29"/>
      <c r="C131" s="29"/>
      <c r="D131" s="29"/>
      <c r="E131" s="5" t="str">
        <f t="shared" si="2"/>
        <v/>
      </c>
      <c r="F131" s="5" t="str">
        <f t="shared" si="3"/>
        <v/>
      </c>
      <c r="G131" s="8" t="str">
        <f t="shared" si="4"/>
        <v/>
      </c>
    </row>
    <row r="132" spans="1:7" x14ac:dyDescent="0.25">
      <c r="A132" s="29"/>
      <c r="B132" s="29"/>
      <c r="C132" s="29"/>
      <c r="D132" s="29"/>
      <c r="E132" s="5" t="str">
        <f t="shared" si="2"/>
        <v/>
      </c>
      <c r="F132" s="5" t="str">
        <f t="shared" si="3"/>
        <v/>
      </c>
      <c r="G132" s="8" t="str">
        <f t="shared" si="4"/>
        <v/>
      </c>
    </row>
    <row r="133" spans="1:7" x14ac:dyDescent="0.25">
      <c r="A133" s="29"/>
      <c r="B133" s="29"/>
      <c r="C133" s="29"/>
      <c r="D133" s="29"/>
      <c r="E133" s="5" t="str">
        <f t="shared" si="2"/>
        <v/>
      </c>
      <c r="F133" s="5" t="str">
        <f t="shared" si="3"/>
        <v/>
      </c>
      <c r="G133" s="8" t="str">
        <f t="shared" si="4"/>
        <v/>
      </c>
    </row>
    <row r="134" spans="1:7" x14ac:dyDescent="0.25">
      <c r="A134" s="29"/>
      <c r="B134" s="29"/>
      <c r="C134" s="29"/>
      <c r="D134" s="29"/>
      <c r="E134" s="5" t="str">
        <f t="shared" si="2"/>
        <v/>
      </c>
      <c r="F134" s="5" t="str">
        <f t="shared" si="3"/>
        <v/>
      </c>
      <c r="G134" s="8" t="str">
        <f t="shared" si="4"/>
        <v/>
      </c>
    </row>
    <row r="135" spans="1:7" x14ac:dyDescent="0.25">
      <c r="A135" s="29"/>
      <c r="B135" s="29"/>
      <c r="C135" s="29"/>
      <c r="D135" s="29"/>
      <c r="E135" s="5" t="str">
        <f t="shared" si="2"/>
        <v/>
      </c>
      <c r="F135" s="5" t="str">
        <f t="shared" si="3"/>
        <v/>
      </c>
      <c r="G135" s="8" t="str">
        <f t="shared" si="4"/>
        <v/>
      </c>
    </row>
    <row r="136" spans="1:7" x14ac:dyDescent="0.25">
      <c r="A136" s="29"/>
      <c r="B136" s="29"/>
      <c r="C136" s="29"/>
      <c r="D136" s="29"/>
      <c r="E136" s="5" t="str">
        <f t="shared" si="2"/>
        <v/>
      </c>
      <c r="F136" s="5" t="str">
        <f t="shared" si="3"/>
        <v/>
      </c>
      <c r="G136" s="8" t="str">
        <f t="shared" si="4"/>
        <v/>
      </c>
    </row>
    <row r="137" spans="1:7" x14ac:dyDescent="0.25">
      <c r="A137" s="29"/>
      <c r="B137" s="29"/>
      <c r="C137" s="29"/>
      <c r="D137" s="29"/>
      <c r="E137" s="5" t="str">
        <f t="shared" si="2"/>
        <v/>
      </c>
      <c r="F137" s="5" t="str">
        <f t="shared" si="3"/>
        <v/>
      </c>
      <c r="G137" s="8" t="str">
        <f t="shared" si="4"/>
        <v/>
      </c>
    </row>
    <row r="138" spans="1:7" x14ac:dyDescent="0.25">
      <c r="A138" s="29"/>
      <c r="B138" s="29"/>
      <c r="C138" s="29"/>
      <c r="D138" s="29"/>
      <c r="E138" s="5" t="str">
        <f t="shared" si="2"/>
        <v/>
      </c>
      <c r="F138" s="5" t="str">
        <f t="shared" si="3"/>
        <v/>
      </c>
      <c r="G138" s="8" t="str">
        <f t="shared" si="4"/>
        <v/>
      </c>
    </row>
  </sheetData>
  <sheetProtection algorithmName="SHA-512" hashValue="8TiZWiZ/HanHXpA+4He6A/rkMBgigabFBu2R/m56g5hJ8Kx7DIzo2IJw7Z5fconXT/V3HwRmStrKjPnMGEz0YA==" saltValue="VYJnZ9kL0ivjlbRdFfbzGQ==" spinCount="100000" sheet="1" objects="1" scenarios="1" selectLockedCells="1"/>
  <mergeCells count="3">
    <mergeCell ref="C36:D36"/>
    <mergeCell ref="E36:F36"/>
    <mergeCell ref="G36:G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Analysis - Example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2023-07-19T09:42:34Z</dcterms:modified>
</cp:coreProperties>
</file>